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psu3001-my.sharepoint.com/personal/gnorrie_cpsuvic_org1/Documents/Documents/2022 WEBSITE/"/>
    </mc:Choice>
  </mc:AlternateContent>
  <xr:revisionPtr revIDLastSave="0" documentId="8_{C8FCA17E-592E-45F8-92AB-A9F9A38C0521}" xr6:coauthVersionLast="47" xr6:coauthVersionMax="47" xr10:uidLastSave="{00000000-0000-0000-0000-000000000000}"/>
  <bookViews>
    <workbookView xWindow="-120" yWindow="-120" windowWidth="29040" windowHeight="15840" tabRatio="924" activeTab="6" xr2:uid="{00000000-000D-0000-FFFF-FFFF00000000}"/>
  </bookViews>
  <sheets>
    <sheet name="Summary Sheet" sheetId="6" r:id="rId1"/>
    <sheet name="Leadership and Mission" sheetId="1" r:id="rId2"/>
    <sheet name="Management and Supervision" sheetId="2" r:id="rId3"/>
    <sheet name="Employee Empowerment and Work.." sheetId="3" r:id="rId4"/>
    <sheet name="Training and Professional Dev.." sheetId="4" r:id="rId5"/>
    <sheet name="Staff Health and Wellness" sheetId="5" r:id="rId6"/>
    <sheet name="Action Plan - Strengths" sheetId="7" r:id="rId7"/>
  </sheets>
  <definedNames>
    <definedName name="_xlnm.Print_Area" localSheetId="6">'Action Plan - Strengths'!$A:$H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7" l="1"/>
  <c r="B7" i="7"/>
  <c r="B8" i="7"/>
  <c r="B9" i="7"/>
  <c r="B10" i="7"/>
  <c r="B11" i="7"/>
  <c r="B12" i="7"/>
  <c r="B13" i="7"/>
  <c r="B14" i="7"/>
  <c r="B15" i="7"/>
  <c r="B16" i="7"/>
  <c r="E75" i="6"/>
  <c r="E74" i="6"/>
  <c r="E73" i="6"/>
  <c r="E72" i="6"/>
  <c r="E71" i="6"/>
  <c r="E69" i="6"/>
  <c r="E68" i="6"/>
  <c r="E67" i="6"/>
  <c r="E66" i="6"/>
  <c r="E65" i="6"/>
  <c r="E64" i="6"/>
  <c r="E61" i="6"/>
  <c r="E60" i="6"/>
  <c r="E59" i="6"/>
  <c r="E58" i="6"/>
  <c r="E57" i="6"/>
  <c r="E56" i="6"/>
  <c r="E55" i="6"/>
  <c r="E53" i="6"/>
  <c r="E38" i="6"/>
  <c r="E39" i="6"/>
  <c r="E40" i="6"/>
  <c r="E41" i="6"/>
  <c r="E42" i="6"/>
  <c r="E43" i="6"/>
  <c r="E44" i="6"/>
  <c r="E45" i="6"/>
  <c r="E46" i="6"/>
  <c r="E47" i="6"/>
  <c r="E48" i="6"/>
  <c r="E49" i="6"/>
  <c r="E50" i="6"/>
  <c r="E51" i="6"/>
  <c r="E37" i="6"/>
  <c r="E17" i="6"/>
  <c r="E18" i="6"/>
  <c r="E19" i="6"/>
  <c r="E20" i="6"/>
  <c r="E21" i="6"/>
  <c r="E22" i="6"/>
  <c r="E23" i="6"/>
  <c r="E24" i="6"/>
  <c r="E25" i="6"/>
  <c r="E26" i="6"/>
  <c r="E27" i="6"/>
  <c r="E28" i="6"/>
  <c r="E29" i="6"/>
  <c r="E30" i="6"/>
  <c r="E31" i="6"/>
  <c r="E32" i="6"/>
  <c r="E33" i="6"/>
  <c r="E34" i="6"/>
  <c r="E16" i="6"/>
  <c r="E12" i="6"/>
  <c r="E11" i="6"/>
  <c r="E10" i="6"/>
  <c r="E13" i="6"/>
  <c r="E8" i="6"/>
  <c r="E7" i="6"/>
  <c r="E6" i="6"/>
  <c r="E5" i="6"/>
  <c r="E4" i="6"/>
  <c r="E3" i="6"/>
  <c r="B17" i="7" l="1"/>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C36" i="7" l="1"/>
  <c r="C18" i="7" l="1"/>
  <c r="C20" i="7"/>
  <c r="C34" i="7"/>
  <c r="C33" i="7"/>
  <c r="C31" i="7"/>
  <c r="C29" i="7"/>
  <c r="C27" i="7"/>
  <c r="C25" i="7"/>
  <c r="C23" i="7"/>
  <c r="C22" i="7"/>
  <c r="C35" i="7"/>
  <c r="C32" i="7"/>
  <c r="C30" i="7"/>
  <c r="C28" i="7"/>
  <c r="C26" i="7"/>
  <c r="C24" i="7"/>
  <c r="C21" i="7"/>
  <c r="C19" i="7"/>
  <c r="C10" i="7" l="1"/>
  <c r="C8" i="7"/>
  <c r="C11" i="7"/>
  <c r="C9" i="7"/>
  <c r="C7" i="7"/>
  <c r="C6" i="7"/>
  <c r="B23" i="2"/>
  <c r="B3" i="6" s="1"/>
  <c r="C51" i="7" l="1"/>
  <c r="C47" i="7"/>
  <c r="C43" i="7"/>
  <c r="C52" i="7"/>
  <c r="C50" i="7"/>
  <c r="C48" i="7"/>
  <c r="C46" i="7"/>
  <c r="C44" i="7"/>
  <c r="C42" i="7"/>
  <c r="C40" i="7"/>
  <c r="B19" i="3"/>
  <c r="B4" i="6" s="1"/>
  <c r="C38" i="7"/>
  <c r="C61" i="7"/>
  <c r="C59" i="7"/>
  <c r="C57" i="7"/>
  <c r="C55" i="7"/>
  <c r="C73" i="7"/>
  <c r="C71" i="7"/>
  <c r="C68" i="7"/>
  <c r="C65" i="7"/>
  <c r="B16" i="5"/>
  <c r="B6" i="6" s="1"/>
  <c r="C63" i="7"/>
  <c r="C15" i="7"/>
  <c r="C49" i="7"/>
  <c r="C45" i="7"/>
  <c r="C41" i="7"/>
  <c r="C39" i="7"/>
  <c r="B12" i="4"/>
  <c r="B5" i="6" s="1"/>
  <c r="C53" i="7"/>
  <c r="C60" i="7"/>
  <c r="C58" i="7"/>
  <c r="C56" i="7"/>
  <c r="C74" i="7"/>
  <c r="C72" i="7"/>
  <c r="C70" i="7"/>
  <c r="C67" i="7"/>
  <c r="C66" i="7"/>
  <c r="C64" i="7"/>
  <c r="C13" i="7"/>
  <c r="C16" i="7"/>
  <c r="B14" i="1"/>
  <c r="B2" i="6" s="1"/>
  <c r="C14" i="7" l="1"/>
</calcChain>
</file>

<file path=xl/sharedStrings.xml><?xml version="1.0" encoding="utf-8"?>
<sst xmlns="http://schemas.openxmlformats.org/spreadsheetml/2006/main" count="271" uniqueCount="100">
  <si>
    <t>OVERALL LEADERSHIP AND MISSION SCORE</t>
  </si>
  <si>
    <t xml:space="preserve">2. Leadership models, values, and promotes open and respectful communication among staff. </t>
  </si>
  <si>
    <t xml:space="preserve">b. workplace violence, including bullying/hazing; </t>
  </si>
  <si>
    <t>7. Leadership communicates and enforces a no-tolerance policy concerning—</t>
  </si>
  <si>
    <t>d. discrimination based on age, gender, gender identity, sexual orientation, race, religion, ability, etc.</t>
  </si>
  <si>
    <t>R1</t>
  </si>
  <si>
    <t>R2</t>
  </si>
  <si>
    <t>R3</t>
  </si>
  <si>
    <t>R4</t>
  </si>
  <si>
    <t>R5</t>
  </si>
  <si>
    <t>STAFF HEALTH AND WELLNESS</t>
  </si>
  <si>
    <t>TRAINING AND PROFESSIONAL DEVELOPMENT</t>
  </si>
  <si>
    <t>EMPLOYEE EMPOWERMENT AND WORK ENVIRONMENT</t>
  </si>
  <si>
    <t>MANAGEMENT AND SUPERVISION</t>
  </si>
  <si>
    <t>LEADERSHIP AND MISSION</t>
  </si>
  <si>
    <t>OVERALL TRAINING AND PROFESSIONAL DEVELOPMENT SCORE</t>
  </si>
  <si>
    <t>OVERALL STAFF HEALTH AND WELLNESS SCORE</t>
  </si>
  <si>
    <t>OVERALL EMPLOYEE EMPOWERMENT AND WORK ENVIRONMENT SCORE</t>
  </si>
  <si>
    <t>OVERALL MANAGEMENT AND SUPERVISION SCORE</t>
  </si>
  <si>
    <t>Overall Item Scores</t>
  </si>
  <si>
    <t>R…</t>
  </si>
  <si>
    <t>c. intimate partner violence within or outside of the workplace;</t>
  </si>
  <si>
    <t xml:space="preserve"> ACTION PLAN FOR A VICARIOUS TRAUMA-INFORMED ORGANIZATION</t>
  </si>
  <si>
    <t>Lead/Responsible Parties</t>
  </si>
  <si>
    <r>
      <t>Likert scale is one of frequency</t>
    </r>
    <r>
      <rPr>
        <sz val="12"/>
        <color theme="1"/>
        <rFont val="Calibri"/>
        <family val="2"/>
      </rPr>
      <t>—</t>
    </r>
    <r>
      <rPr>
        <sz val="12"/>
        <color theme="1"/>
        <rFont val="Times New Roman"/>
        <family val="1"/>
      </rPr>
      <t>how often does this practice occur?
1 = Never, 2 = Rarely, 3 = Sometimes, 4 = Often, 5 = Always</t>
    </r>
  </si>
  <si>
    <t>6. Leaders model a healthy work/life balance.</t>
  </si>
  <si>
    <t>a. sexual harassment;</t>
  </si>
  <si>
    <t>d. specific concerning behaviors (e.g., low morale, substance abuse, absenteeism).</t>
  </si>
  <si>
    <t>3. My shift supervisors are readily accessible to support staff members following a critical or acute incident.</t>
  </si>
  <si>
    <t xml:space="preserve">4. I meet individually with my supervisor. </t>
  </si>
  <si>
    <t>6. My supervisor reviews my job responsibilities and workload balance (e.g., variety of tasks, number of high-risk cases, call volume).</t>
  </si>
  <si>
    <t>8. Command staff encourage and respond to my ideas and input.</t>
  </si>
  <si>
    <t xml:space="preserve">9. Staff meetings are highly valued as a mode of team communication and collaboration. </t>
  </si>
  <si>
    <t>b. My performance evaluation includes a discussion of employee contributions to a positive work environment.</t>
  </si>
  <si>
    <t>a. development of programs, practices, and policies;</t>
  </si>
  <si>
    <t>b. evaluation of programs, practices, and policies.</t>
  </si>
  <si>
    <t>6. Diversity is welcomed, respected, and valued.</t>
  </si>
  <si>
    <t>7. Disparaging comments and other demonstrations of disrespect are not tolerated.</t>
  </si>
  <si>
    <t>a. work-related vicarious trauma and its impact on work performance.</t>
  </si>
  <si>
    <t>5. I am prepared to cover for coworkers who are absent.</t>
  </si>
  <si>
    <t>a. asking final job applicants to articulate their own coping strategies;</t>
  </si>
  <si>
    <t>b. support physical health and wellness.</t>
  </si>
  <si>
    <t>Rationale/Possible Reasons for This Score</t>
  </si>
  <si>
    <t>STRENGTHS TO MAINTAIN OR ENHANCE AND GAPS TO ADDRESS</t>
  </si>
  <si>
    <t>Specific Item From VT–ORG</t>
  </si>
  <si>
    <t>Score from VT–ORG Assessment</t>
  </si>
  <si>
    <t>Tasks To Maintain or Build Capacity</t>
  </si>
  <si>
    <t>a. support mental health and wellness;</t>
  </si>
  <si>
    <r>
      <t>10.</t>
    </r>
    <r>
      <rPr>
        <sz val="7"/>
        <color rgb="FF000000"/>
        <rFont val="Times New Roman"/>
        <family val="1"/>
      </rPr>
      <t xml:space="preserve"> </t>
    </r>
    <r>
      <rPr>
        <sz val="12"/>
        <color rgb="FF000000"/>
        <rFont val="Times New Roman"/>
        <family val="1"/>
      </rPr>
      <t>Staff meetings are an opportunity to address topics related to vicarious trauma and stress management.</t>
    </r>
  </si>
  <si>
    <r>
      <t>12.</t>
    </r>
    <r>
      <rPr>
        <sz val="7"/>
        <color rgb="FF000000"/>
        <rFont val="Times New Roman"/>
        <family val="1"/>
      </rPr>
      <t xml:space="preserve"> </t>
    </r>
    <r>
      <rPr>
        <sz val="12"/>
        <color rgb="FF000000"/>
        <rFont val="Times New Roman"/>
        <family val="1"/>
      </rPr>
      <t>Staff members are provided adequate and equitable salary and benefits.</t>
    </r>
  </si>
  <si>
    <r>
      <t>TIMELINE – Priority 1: Next 1–3 months, Priority 2: 4</t>
    </r>
    <r>
      <rPr>
        <sz val="12"/>
        <color theme="1"/>
        <rFont val="Calibri"/>
        <family val="2"/>
      </rPr>
      <t>–</t>
    </r>
    <r>
      <rPr>
        <sz val="12"/>
        <color theme="1"/>
        <rFont val="Times New Roman"/>
        <family val="1"/>
      </rPr>
      <t>6 months, Priority 3: 7</t>
    </r>
    <r>
      <rPr>
        <sz val="12"/>
        <color theme="1"/>
        <rFont val="Calibri"/>
        <family val="2"/>
      </rPr>
      <t>–</t>
    </r>
    <r>
      <rPr>
        <sz val="12"/>
        <color theme="1"/>
        <rFont val="Times New Roman"/>
        <family val="1"/>
      </rPr>
      <t>12 months</t>
    </r>
  </si>
  <si>
    <t>Priority Level
1 = Highest
2 = Medium
3 = Lowest</t>
  </si>
  <si>
    <t>Average Scores for Areas of Organisational Health</t>
  </si>
  <si>
    <t>1. Leadership demonstrates a clear and decisive vision that supports and articulates the mission of the organisation.</t>
  </si>
  <si>
    <t>4. Leadership proactively addresses vicarious trauma in the organisation’s long-term vision and strategy.</t>
  </si>
  <si>
    <t xml:space="preserve">1. My organisation uses a protocol to address— </t>
  </si>
  <si>
    <t>a. staff affected by clients' acute trauma;</t>
  </si>
  <si>
    <t>b. clients' cumulative/chronic trauma;</t>
  </si>
  <si>
    <t>c. organisational/administrative stress</t>
  </si>
  <si>
    <t>2. My organisation uses a protocol to address staff affected by critical incidents (e.g., Critical Incident Stress Management CISM).</t>
  </si>
  <si>
    <t>5. Meetings with my supervisor provide a forum for addressing exposure to trauma.</t>
  </si>
  <si>
    <t xml:space="preserve">7. I am able to discuss concerns about the organisation or my job with my supervisor(s) without fear of negative consequences. </t>
  </si>
  <si>
    <r>
      <t>11.</t>
    </r>
    <r>
      <rPr>
        <sz val="7"/>
        <color rgb="FF000000"/>
        <rFont val="Times New Roman"/>
        <family val="1"/>
      </rPr>
      <t xml:space="preserve"> </t>
    </r>
    <r>
      <rPr>
        <sz val="12"/>
        <color rgb="FF000000"/>
        <rFont val="Times New Roman"/>
        <family val="1"/>
      </rPr>
      <t>My supervisor takes steps to ensure that staff has access to adequate resources to perform their jobs.</t>
    </r>
  </si>
  <si>
    <r>
      <t>13.</t>
    </r>
    <r>
      <rPr>
        <sz val="7"/>
        <color rgb="FF000000"/>
        <rFont val="Times New Roman"/>
        <family val="1"/>
      </rPr>
      <t> </t>
    </r>
    <r>
      <rPr>
        <sz val="12"/>
        <color rgb="FF000000"/>
        <rFont val="Times New Roman"/>
        <family val="1"/>
      </rPr>
      <t xml:space="preserve">My supervisor ensures policies and/or procedures are in place to address staff grievances. </t>
    </r>
  </si>
  <si>
    <r>
      <t>15.</t>
    </r>
    <r>
      <rPr>
        <sz val="7"/>
        <color rgb="FF000000"/>
        <rFont val="Times New Roman"/>
        <family val="1"/>
      </rPr>
      <t xml:space="preserve"> </t>
    </r>
    <r>
      <rPr>
        <sz val="12"/>
        <color rgb="FF000000"/>
        <rFont val="Times New Roman"/>
        <family val="1"/>
      </rPr>
      <t xml:space="preserve">My supervisor uses a formal performance evaluation process. </t>
    </r>
  </si>
  <si>
    <t xml:space="preserve">a.  My performance evaluation includes a discussion of organisational and individual strategies to minimise risk for vicarious traumatisation. </t>
  </si>
  <si>
    <t>1. My organisation provides opportunities for all staff members to provide input into the—</t>
  </si>
  <si>
    <t>2. My organisation shows appreciation for employee efforts in meaningful ways (e.g., public recognition, note in personnel file, promotions).</t>
  </si>
  <si>
    <t>3. My organisation evaluates staff satisfaction, including job duties, organisation policies, etc.</t>
  </si>
  <si>
    <t xml:space="preserve">4. When needed, my organisation uses a written procedure that provides guidance for quick, effective, and confidential resolution of staff conflict. </t>
  </si>
  <si>
    <t xml:space="preserve">5. My organisation shows that respect for each person is highly valued. </t>
  </si>
  <si>
    <t xml:space="preserve">8. I experience a genuine sense of positive teamwork in my organisation. </t>
  </si>
  <si>
    <t>9. My organisation provides formal and informal opportunities for building a sense of community and teamwork among employees.</t>
  </si>
  <si>
    <r>
      <t>10.</t>
    </r>
    <r>
      <rPr>
        <sz val="7"/>
        <color rgb="FF000000"/>
        <rFont val="Times New Roman"/>
        <family val="1"/>
      </rPr>
      <t xml:space="preserve"> </t>
    </r>
    <r>
      <rPr>
        <sz val="12"/>
        <color rgb="FF000000"/>
        <rFont val="Times New Roman"/>
        <family val="1"/>
      </rPr>
      <t xml:space="preserve">When needed, my organisation uses effective methods to address staff who are not able to contribute to a positive atmosphere or act as team players. </t>
    </r>
  </si>
  <si>
    <r>
      <t>11.</t>
    </r>
    <r>
      <rPr>
        <sz val="7"/>
        <color rgb="FF000000"/>
        <rFont val="Times New Roman"/>
        <family val="1"/>
      </rPr>
      <t> </t>
    </r>
    <r>
      <rPr>
        <sz val="12"/>
        <color rgb="FF000000"/>
        <rFont val="Times New Roman"/>
        <family val="1"/>
      </rPr>
      <t>Staff feel safe coming forward to discuss issues of workplace discrimination based on age, gender, gender identity, sexual orientation, race, religion, ability, etc.</t>
    </r>
  </si>
  <si>
    <r>
      <t>12.</t>
    </r>
    <r>
      <rPr>
        <sz val="7"/>
        <color theme="1"/>
        <rFont val="Times New Roman"/>
        <family val="1"/>
      </rPr>
      <t xml:space="preserve"> </t>
    </r>
    <r>
      <rPr>
        <sz val="12"/>
        <color theme="1"/>
        <rFont val="Times New Roman"/>
        <family val="1"/>
      </rPr>
      <t>My organisation encourages use of time off.</t>
    </r>
  </si>
  <si>
    <r>
      <t>13.</t>
    </r>
    <r>
      <rPr>
        <sz val="7"/>
        <color theme="1"/>
        <rFont val="Times New Roman"/>
        <family val="1"/>
      </rPr>
      <t> </t>
    </r>
    <r>
      <rPr>
        <sz val="12"/>
        <color theme="1"/>
        <rFont val="Times New Roman"/>
        <family val="1"/>
      </rPr>
      <t>My organisation provides employees with a private, comfortable, and safe workspace.</t>
    </r>
  </si>
  <si>
    <r>
      <t>14.</t>
    </r>
    <r>
      <rPr>
        <sz val="7"/>
        <color theme="1"/>
        <rFont val="Times New Roman"/>
        <family val="1"/>
      </rPr>
      <t> </t>
    </r>
    <r>
      <rPr>
        <sz val="12"/>
        <color theme="1"/>
        <rFont val="Times New Roman"/>
        <family val="1"/>
      </rPr>
      <t>My organisation provides opportunities for me to diversify my work tasks.</t>
    </r>
  </si>
  <si>
    <t>1. My organisation orients new staff members to their job role and tasks.</t>
  </si>
  <si>
    <t>2. My organisation provides training and education to all employees on—</t>
  </si>
  <si>
    <t xml:space="preserve">b. strategies on how to address work-related stress and vicarious traumatisation. </t>
  </si>
  <si>
    <t>3. My organisation provides onsite opportunities for training and professional development.</t>
  </si>
  <si>
    <t>4. My organisation supports attendance at outside meetings and trainings.</t>
  </si>
  <si>
    <t>6. My organisation informs staff about expectations, opportunities, and steps necessary for advancement, including additional training and/or certification requirements.</t>
  </si>
  <si>
    <t xml:space="preserve">7. I am encouraged to network and collaborate with co-workers and other organisations. </t>
  </si>
  <si>
    <t>1. During the hiring and orientation of new staff, supervisors demonstrate their understanding of the risk for vicarious trauma and the importance of both individual and organisational strategies to address it by—</t>
  </si>
  <si>
    <t>b. making final applicants aware of the organisation’s strategies to reduce the negative impact of the work.</t>
  </si>
  <si>
    <t>2. My organisation offers services that support individual staff members (e.g., employee assistance program, chaplain services, mental health providers).</t>
  </si>
  <si>
    <t xml:space="preserve">3. My organisation provides opportunities for peers to support one another. </t>
  </si>
  <si>
    <t>4. My organisation conducts exit interviews that include questions related to vicarious trauma and the organisation’s response.</t>
  </si>
  <si>
    <t>5. Differentiation between work and non-work hours is recognised and respected.</t>
  </si>
  <si>
    <t>6. My organisation’s policies—</t>
  </si>
  <si>
    <t>7. My organisation provides wellness activities (e.g., a fitness program, mindfulness/meditation, yoga, gym access).</t>
  </si>
  <si>
    <t xml:space="preserve">8. My organisation encourages wellness activities (e.g., a fitness program, mindfulness/meditation, yoga, gym access). </t>
  </si>
  <si>
    <t>9. My organisation’s policies and/or practices support family members of employees.</t>
  </si>
  <si>
    <t>3. Leadership communicates clear and specific information on decisionmaking throughout the organisation (e.g., resource allocation, scheduling, deadlines, implementation of policies and procedures).</t>
  </si>
  <si>
    <t xml:space="preserve">5. Leadership recognises and values my role within the organisation. </t>
  </si>
  <si>
    <r>
      <t>14.</t>
    </r>
    <r>
      <rPr>
        <sz val="7"/>
        <color rgb="FF000000"/>
        <rFont val="Times New Roman"/>
        <family val="1"/>
      </rPr>
      <t xml:space="preserve"> </t>
    </r>
    <r>
      <rPr>
        <sz val="12"/>
        <color rgb="FF000000"/>
        <rFont val="Times New Roman"/>
        <family val="1"/>
      </rPr>
      <t xml:space="preserve">My supervisor uses a formal performance evaluation process. </t>
    </r>
  </si>
  <si>
    <t>Area of Organisational Health</t>
  </si>
  <si>
    <t>Timeline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</si>
</sst>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u/>
      <sz val="12"/>
      <color theme="1"/>
      <name val="Times New Roman"/>
      <family val="1"/>
    </font>
    <font>
      <b/>
      <sz val="12"/>
      <color theme="1"/>
      <name val="Times New Roman"/>
      <family val="1"/>
    </font>
    <font>
      <sz val="7"/>
      <color rgb="FF000000"/>
      <name val="Times New Roman"/>
      <family val="1"/>
    </font>
    <font>
      <sz val="7"/>
      <color theme="1"/>
      <name val="Times New Roman"/>
      <family val="1"/>
    </font>
    <font>
      <sz val="12"/>
      <color rgb="FF404040"/>
      <name val="Times New Roman"/>
      <family val="1"/>
    </font>
    <font>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1" xfId="0" applyBorder="1"/>
    <xf numFmtId="0" fontId="4" fillId="0" borderId="0" xfId="0" applyFont="1"/>
    <xf numFmtId="0" fontId="4" fillId="0" borderId="1" xfId="0" applyFont="1" applyBorder="1" applyAlignment="1">
      <alignment wrapText="1"/>
    </xf>
    <xf numFmtId="0" fontId="5" fillId="0" borderId="1" xfId="0" applyFont="1" applyBorder="1" applyAlignment="1">
      <alignment wrapText="1"/>
    </xf>
    <xf numFmtId="2" fontId="3" fillId="0" borderId="1" xfId="0" applyNumberFormat="1" applyFont="1" applyBorder="1" applyAlignment="1">
      <alignment wrapText="1"/>
    </xf>
    <xf numFmtId="2" fontId="5" fillId="0" borderId="1" xfId="0" applyNumberFormat="1" applyFont="1" applyBorder="1" applyAlignment="1">
      <alignment wrapText="1"/>
    </xf>
    <xf numFmtId="2" fontId="0" fillId="0" borderId="0" xfId="0" applyNumberFormat="1"/>
    <xf numFmtId="0" fontId="1" fillId="0" borderId="6" xfId="0" applyFont="1" applyBorder="1" applyAlignment="1">
      <alignment vertical="center" wrapText="1"/>
    </xf>
    <xf numFmtId="0" fontId="1" fillId="0" borderId="5" xfId="0" applyFont="1" applyBorder="1" applyAlignment="1">
      <alignment vertical="center" wrapText="1"/>
    </xf>
    <xf numFmtId="2" fontId="3" fillId="0" borderId="1" xfId="0" applyNumberFormat="1" applyFont="1" applyBorder="1"/>
    <xf numFmtId="2" fontId="3" fillId="3" borderId="1" xfId="0" applyNumberFormat="1" applyFont="1" applyFill="1" applyBorder="1"/>
    <xf numFmtId="2" fontId="0" fillId="0" borderId="1" xfId="0" applyNumberFormat="1" applyBorder="1"/>
    <xf numFmtId="0" fontId="2" fillId="0" borderId="1" xfId="0" applyFont="1" applyBorder="1" applyAlignment="1" applyProtection="1">
      <alignment vertical="center"/>
      <protection locked="0"/>
    </xf>
    <xf numFmtId="0" fontId="0" fillId="0" borderId="1" xfId="0" applyBorder="1" applyProtection="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0" xfId="0" applyProtection="1">
      <protection locked="0"/>
    </xf>
    <xf numFmtId="0" fontId="1" fillId="0" borderId="3" xfId="0" applyFont="1" applyBorder="1" applyAlignment="1">
      <alignment vertical="center" wrapText="1"/>
    </xf>
    <xf numFmtId="0" fontId="1" fillId="0" borderId="1" xfId="0" applyFont="1" applyBorder="1" applyAlignment="1">
      <alignment horizontal="left" vertical="center" wrapText="1" indent="2"/>
    </xf>
    <xf numFmtId="0" fontId="3" fillId="0" borderId="0" xfId="0" applyFont="1" applyAlignment="1">
      <alignment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0" borderId="0" xfId="0" applyFont="1"/>
    <xf numFmtId="0" fontId="2" fillId="0" borderId="1" xfId="0" applyFont="1" applyBorder="1" applyAlignment="1" applyProtection="1">
      <alignment vertical="center" wrapText="1"/>
      <protection locked="0"/>
    </xf>
    <xf numFmtId="0" fontId="1" fillId="2" borderId="1" xfId="0" applyFont="1" applyFill="1" applyBorder="1" applyAlignment="1">
      <alignment vertical="center" wrapText="1"/>
    </xf>
    <xf numFmtId="0" fontId="0" fillId="2" borderId="0" xfId="0" applyFill="1"/>
    <xf numFmtId="0" fontId="1" fillId="2" borderId="1" xfId="0" applyFont="1" applyFill="1" applyBorder="1" applyAlignment="1">
      <alignment horizontal="left" vertical="center" wrapText="1" indent="2"/>
    </xf>
    <xf numFmtId="0" fontId="2" fillId="3" borderId="1" xfId="0" applyFont="1" applyFill="1" applyBorder="1" applyAlignment="1">
      <alignment vertical="center"/>
    </xf>
    <xf numFmtId="0" fontId="0" fillId="3" borderId="1" xfId="0" applyFill="1" applyBorder="1"/>
    <xf numFmtId="0" fontId="2" fillId="3" borderId="1" xfId="0" applyFont="1" applyFill="1" applyBorder="1" applyAlignment="1">
      <alignment vertical="center" wrapText="1"/>
    </xf>
    <xf numFmtId="0" fontId="2" fillId="0" borderId="1" xfId="0" applyFont="1" applyBorder="1" applyAlignment="1">
      <alignment horizontal="left" vertical="center" wrapText="1" indent="2"/>
    </xf>
    <xf numFmtId="0" fontId="2" fillId="0" borderId="7" xfId="0" applyFont="1" applyBorder="1" applyAlignment="1">
      <alignment horizontal="left" vertical="center" wrapText="1" indent="5"/>
    </xf>
    <xf numFmtId="0" fontId="3" fillId="0" borderId="7" xfId="0" applyFont="1" applyBorder="1" applyAlignment="1">
      <alignment horizontal="left" vertical="center" wrapText="1" indent="5"/>
    </xf>
    <xf numFmtId="0" fontId="2" fillId="0" borderId="7" xfId="0" applyFont="1" applyBorder="1" applyAlignment="1">
      <alignment horizontal="left" vertical="center" wrapText="1" indent="2"/>
    </xf>
    <xf numFmtId="0" fontId="3" fillId="0" borderId="7" xfId="0" applyFont="1" applyBorder="1" applyAlignment="1">
      <alignment horizontal="left" vertical="center" wrapText="1" indent="2"/>
    </xf>
    <xf numFmtId="0" fontId="3" fillId="0" borderId="1" xfId="0" applyFont="1" applyBorder="1" applyAlignment="1">
      <alignment horizontal="left" vertical="center" wrapText="1" indent="2"/>
    </xf>
    <xf numFmtId="0" fontId="8" fillId="0" borderId="7" xfId="0" applyFont="1" applyBorder="1" applyAlignment="1">
      <alignment horizontal="left" vertical="center" wrapText="1" indent="2"/>
    </xf>
    <xf numFmtId="0" fontId="3" fillId="0" borderId="1" xfId="0" applyFont="1" applyBorder="1" applyAlignment="1">
      <alignment horizontal="left" vertical="center" wrapText="1" indent="5"/>
    </xf>
    <xf numFmtId="0" fontId="3" fillId="0" borderId="8" xfId="0" applyFont="1" applyBorder="1" applyAlignment="1">
      <alignment wrapText="1"/>
    </xf>
    <xf numFmtId="0" fontId="3" fillId="0" borderId="9" xfId="0" applyFont="1" applyBorder="1" applyAlignment="1">
      <alignment wrapText="1"/>
    </xf>
    <xf numFmtId="0" fontId="5" fillId="4" borderId="11" xfId="0" applyFont="1" applyFill="1" applyBorder="1" applyAlignment="1">
      <alignment vertical="center" wrapText="1"/>
    </xf>
    <xf numFmtId="0" fontId="2" fillId="0" borderId="1" xfId="0" applyFont="1" applyBorder="1" applyAlignment="1">
      <alignment vertical="center" wrapText="1"/>
    </xf>
    <xf numFmtId="0" fontId="3" fillId="0" borderId="9" xfId="0" applyFont="1" applyBorder="1" applyAlignment="1" applyProtection="1">
      <alignment wrapText="1"/>
      <protection locked="0"/>
    </xf>
    <xf numFmtId="0" fontId="2" fillId="0" borderId="7" xfId="0" applyFont="1" applyBorder="1" applyAlignment="1">
      <alignment vertical="center" wrapText="1"/>
    </xf>
    <xf numFmtId="0" fontId="3" fillId="0" borderId="9" xfId="0" applyFont="1" applyBorder="1" applyAlignment="1">
      <alignment horizontal="left" vertical="top"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indent="2"/>
    </xf>
    <xf numFmtId="0" fontId="5"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cellXfs>
  <cellStyles count="1">
    <cellStyle name="Normal" xfId="0" builtinId="0"/>
  </cellStyles>
  <dxfs count="11">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5"/>
  <sheetViews>
    <sheetView topLeftCell="B52" workbookViewId="0">
      <selection activeCell="I30" sqref="I30"/>
    </sheetView>
  </sheetViews>
  <sheetFormatPr defaultRowHeight="15" x14ac:dyDescent="0.25"/>
  <cols>
    <col min="1" max="1" width="34.140625" customWidth="1"/>
    <col min="2" max="2" width="11.85546875" style="7" customWidth="1"/>
    <col min="3" max="3" width="10.42578125" customWidth="1"/>
    <col min="4" max="4" width="79.5703125" customWidth="1"/>
  </cols>
  <sheetData>
    <row r="1" spans="1:5" ht="32.25" thickBot="1" x14ac:dyDescent="0.3">
      <c r="A1" s="3" t="s">
        <v>52</v>
      </c>
      <c r="B1" s="5"/>
      <c r="D1" s="2" t="s">
        <v>19</v>
      </c>
      <c r="E1" s="10"/>
    </row>
    <row r="2" spans="1:5" ht="16.5" thickBot="1" x14ac:dyDescent="0.3">
      <c r="A2" s="4" t="s">
        <v>14</v>
      </c>
      <c r="B2" s="6" t="e">
        <f>'Leadership and Mission'!B14</f>
        <v>#DIV/0!</v>
      </c>
      <c r="D2" s="8" t="s">
        <v>14</v>
      </c>
      <c r="E2" s="11"/>
    </row>
    <row r="3" spans="1:5" ht="32.25" customHeight="1" thickBot="1" x14ac:dyDescent="0.3">
      <c r="A3" s="4" t="s">
        <v>13</v>
      </c>
      <c r="B3" s="6" t="e">
        <f>'Management and Supervision'!B23</f>
        <v>#DIV/0!</v>
      </c>
      <c r="D3" s="32" t="s">
        <v>53</v>
      </c>
      <c r="E3" s="10" t="str">
        <f>IFERROR(AVERAGE('Leadership and Mission'!2:2),"")</f>
        <v/>
      </c>
    </row>
    <row r="4" spans="1:5" ht="32.25" customHeight="1" thickBot="1" x14ac:dyDescent="0.3">
      <c r="A4" s="4" t="s">
        <v>12</v>
      </c>
      <c r="B4" s="6" t="e">
        <f>'Employee Empowerment and Work..'!B19</f>
        <v>#DIV/0!</v>
      </c>
      <c r="D4" s="36" t="s">
        <v>1</v>
      </c>
      <c r="E4" s="10" t="str">
        <f>IFERROR(AVERAGE('Leadership and Mission'!3:3),"")</f>
        <v/>
      </c>
    </row>
    <row r="5" spans="1:5" ht="48" customHeight="1" thickBot="1" x14ac:dyDescent="0.3">
      <c r="A5" s="4" t="s">
        <v>11</v>
      </c>
      <c r="B5" s="6" t="e">
        <f>'Training and Professional Dev..'!B12</f>
        <v>#DIV/0!</v>
      </c>
      <c r="D5" s="36" t="s">
        <v>95</v>
      </c>
      <c r="E5" s="10" t="str">
        <f>IFERROR(AVERAGE('Leadership and Mission'!4:4),"")</f>
        <v/>
      </c>
    </row>
    <row r="6" spans="1:5" ht="32.25" customHeight="1" thickBot="1" x14ac:dyDescent="0.3">
      <c r="A6" s="4" t="s">
        <v>10</v>
      </c>
      <c r="B6" s="6" t="e">
        <f>'Staff Health and Wellness'!B16</f>
        <v>#DIV/0!</v>
      </c>
      <c r="D6" s="36" t="s">
        <v>54</v>
      </c>
      <c r="E6" s="10" t="str">
        <f>IFERROR(AVERAGE('Leadership and Mission'!5:5),"")</f>
        <v/>
      </c>
    </row>
    <row r="7" spans="1:5" ht="16.5" customHeight="1" thickBot="1" x14ac:dyDescent="0.3">
      <c r="D7" s="36" t="s">
        <v>96</v>
      </c>
      <c r="E7" s="10" t="str">
        <f>IFERROR(AVERAGE('Leadership and Mission'!6:6),"")</f>
        <v/>
      </c>
    </row>
    <row r="8" spans="1:5" ht="16.5" customHeight="1" thickBot="1" x14ac:dyDescent="0.3">
      <c r="D8" s="36" t="s">
        <v>25</v>
      </c>
      <c r="E8" s="10" t="str">
        <f>IFERROR(AVERAGE('Leadership and Mission'!7:7),"")</f>
        <v/>
      </c>
    </row>
    <row r="9" spans="1:5" ht="16.5" customHeight="1" thickBot="1" x14ac:dyDescent="0.3">
      <c r="D9" s="35" t="s">
        <v>3</v>
      </c>
      <c r="E9" s="11"/>
    </row>
    <row r="10" spans="1:5" ht="16.5" customHeight="1" thickBot="1" x14ac:dyDescent="0.3">
      <c r="D10" s="34" t="s">
        <v>26</v>
      </c>
      <c r="E10" s="10" t="str">
        <f>IFERROR(AVERAGE('Leadership and Mission'!9:9),"")</f>
        <v/>
      </c>
    </row>
    <row r="11" spans="1:5" ht="16.5" customHeight="1" thickBot="1" x14ac:dyDescent="0.3">
      <c r="D11" s="34" t="s">
        <v>2</v>
      </c>
      <c r="E11" s="10" t="str">
        <f>IFERROR(AVERAGE('Leadership and Mission'!10:10),"")</f>
        <v/>
      </c>
    </row>
    <row r="12" spans="1:5" ht="16.5" customHeight="1" thickBot="1" x14ac:dyDescent="0.3">
      <c r="D12" s="34" t="s">
        <v>21</v>
      </c>
      <c r="E12" s="10" t="str">
        <f>IFERROR(AVERAGE('Leadership and Mission'!11:11),"")</f>
        <v/>
      </c>
    </row>
    <row r="13" spans="1:5" ht="32.25" thickBot="1" x14ac:dyDescent="0.3">
      <c r="D13" s="34" t="s">
        <v>4</v>
      </c>
      <c r="E13" s="10" t="str">
        <f>IFERROR(AVERAGE('Leadership and Mission'!12:12),"")</f>
        <v/>
      </c>
    </row>
    <row r="14" spans="1:5" ht="16.5" customHeight="1" thickBot="1" x14ac:dyDescent="0.3">
      <c r="D14" s="8" t="s">
        <v>13</v>
      </c>
      <c r="E14" s="11"/>
    </row>
    <row r="15" spans="1:5" ht="16.5" customHeight="1" thickBot="1" x14ac:dyDescent="0.3">
      <c r="D15" s="32" t="s">
        <v>55</v>
      </c>
      <c r="E15" s="11"/>
    </row>
    <row r="16" spans="1:5" ht="16.5" customHeight="1" thickBot="1" x14ac:dyDescent="0.3">
      <c r="D16" s="33" t="s">
        <v>56</v>
      </c>
      <c r="E16" s="10" t="str">
        <f>IFERROR(AVERAGE('Management and Supervision'!3:3),"")</f>
        <v/>
      </c>
    </row>
    <row r="17" spans="4:5" ht="16.5" customHeight="1" thickBot="1" x14ac:dyDescent="0.3">
      <c r="D17" s="33" t="s">
        <v>57</v>
      </c>
      <c r="E17" s="10" t="str">
        <f>IFERROR(AVERAGE('Management and Supervision'!4:4),"")</f>
        <v/>
      </c>
    </row>
    <row r="18" spans="4:5" ht="16.5" customHeight="1" thickBot="1" x14ac:dyDescent="0.3">
      <c r="D18" s="34" t="s">
        <v>58</v>
      </c>
      <c r="E18" s="10" t="str">
        <f>IFERROR(AVERAGE('Management and Supervision'!5:5),"")</f>
        <v/>
      </c>
    </row>
    <row r="19" spans="4:5" ht="16.5" customHeight="1" thickBot="1" x14ac:dyDescent="0.3">
      <c r="D19" s="33" t="s">
        <v>27</v>
      </c>
      <c r="E19" s="10" t="str">
        <f>IFERROR(AVERAGE('Management and Supervision'!6:6),"")</f>
        <v/>
      </c>
    </row>
    <row r="20" spans="4:5" ht="32.25" customHeight="1" thickBot="1" x14ac:dyDescent="0.3">
      <c r="D20" s="35" t="s">
        <v>59</v>
      </c>
      <c r="E20" s="10" t="str">
        <f>IFERROR(AVERAGE('Management and Supervision'!7:7),"")</f>
        <v/>
      </c>
    </row>
    <row r="21" spans="4:5" ht="32.25" customHeight="1" thickBot="1" x14ac:dyDescent="0.3">
      <c r="D21" s="35" t="s">
        <v>28</v>
      </c>
      <c r="E21" s="10" t="str">
        <f>IFERROR(AVERAGE('Management and Supervision'!8:8),"")</f>
        <v/>
      </c>
    </row>
    <row r="22" spans="4:5" ht="16.5" customHeight="1" thickBot="1" x14ac:dyDescent="0.3">
      <c r="D22" s="35" t="s">
        <v>29</v>
      </c>
      <c r="E22" s="10" t="str">
        <f>IFERROR(AVERAGE('Management and Supervision'!9:9),"")</f>
        <v/>
      </c>
    </row>
    <row r="23" spans="4:5" ht="32.25" customHeight="1" thickBot="1" x14ac:dyDescent="0.3">
      <c r="D23" s="35" t="s">
        <v>60</v>
      </c>
      <c r="E23" s="10" t="str">
        <f>IFERROR(AVERAGE('Management and Supervision'!10:10),"")</f>
        <v/>
      </c>
    </row>
    <row r="24" spans="4:5" ht="32.25" customHeight="1" thickBot="1" x14ac:dyDescent="0.3">
      <c r="D24" s="36" t="s">
        <v>30</v>
      </c>
      <c r="E24" s="10" t="str">
        <f>IFERROR(AVERAGE('Management and Supervision'!11:11),"")</f>
        <v/>
      </c>
    </row>
    <row r="25" spans="4:5" ht="32.25" customHeight="1" thickBot="1" x14ac:dyDescent="0.3">
      <c r="D25" s="35" t="s">
        <v>61</v>
      </c>
      <c r="E25" s="10" t="str">
        <f>IFERROR(AVERAGE('Management and Supervision'!12:12),"")</f>
        <v/>
      </c>
    </row>
    <row r="26" spans="4:5" ht="16.5" customHeight="1" thickBot="1" x14ac:dyDescent="0.3">
      <c r="D26" s="35" t="s">
        <v>31</v>
      </c>
      <c r="E26" s="10" t="str">
        <f>IFERROR(AVERAGE('Management and Supervision'!13:13),"")</f>
        <v/>
      </c>
    </row>
    <row r="27" spans="4:5" ht="32.1" customHeight="1" thickBot="1" x14ac:dyDescent="0.3">
      <c r="D27" s="35" t="s">
        <v>32</v>
      </c>
      <c r="E27" s="10" t="str">
        <f>IFERROR(AVERAGE('Management and Supervision'!14:14),"")</f>
        <v/>
      </c>
    </row>
    <row r="28" spans="4:5" ht="32.25" customHeight="1" thickBot="1" x14ac:dyDescent="0.3">
      <c r="D28" s="35" t="s">
        <v>48</v>
      </c>
      <c r="E28" s="10" t="str">
        <f>IFERROR(AVERAGE('Management and Supervision'!15:15),"")</f>
        <v/>
      </c>
    </row>
    <row r="29" spans="4:5" ht="32.25" customHeight="1" thickBot="1" x14ac:dyDescent="0.3">
      <c r="D29" s="35" t="s">
        <v>62</v>
      </c>
      <c r="E29" s="10" t="str">
        <f>IFERROR(AVERAGE('Management and Supervision'!16:16),"")</f>
        <v/>
      </c>
    </row>
    <row r="30" spans="4:5" ht="16.5" customHeight="1" thickBot="1" x14ac:dyDescent="0.3">
      <c r="D30" s="35" t="s">
        <v>49</v>
      </c>
      <c r="E30" s="10" t="str">
        <f>IFERROR(AVERAGE('Management and Supervision'!17:17),"")</f>
        <v/>
      </c>
    </row>
    <row r="31" spans="4:5" ht="32.25" customHeight="1" thickBot="1" x14ac:dyDescent="0.3">
      <c r="D31" s="35" t="s">
        <v>63</v>
      </c>
      <c r="E31" s="10" t="str">
        <f>IFERROR(AVERAGE('Management and Supervision'!18:18),"")</f>
        <v/>
      </c>
    </row>
    <row r="32" spans="4:5" ht="16.5" customHeight="1" thickBot="1" x14ac:dyDescent="0.3">
      <c r="D32" s="35" t="s">
        <v>97</v>
      </c>
      <c r="E32" s="10" t="str">
        <f>IFERROR(AVERAGE('Management and Supervision'!19:19),"")</f>
        <v/>
      </c>
    </row>
    <row r="33" spans="4:5" ht="32.25" customHeight="1" thickBot="1" x14ac:dyDescent="0.3">
      <c r="D33" s="33" t="s">
        <v>65</v>
      </c>
      <c r="E33" s="10" t="str">
        <f>IFERROR(AVERAGE('Management and Supervision'!20:20),"")</f>
        <v/>
      </c>
    </row>
    <row r="34" spans="4:5" ht="32.25" customHeight="1" thickBot="1" x14ac:dyDescent="0.3">
      <c r="D34" s="39" t="s">
        <v>33</v>
      </c>
      <c r="E34" s="10" t="str">
        <f>IFERROR(AVERAGE('Management and Supervision'!21:21),"")</f>
        <v/>
      </c>
    </row>
    <row r="35" spans="4:5" ht="16.5" customHeight="1" thickBot="1" x14ac:dyDescent="0.3">
      <c r="D35" s="8" t="s">
        <v>12</v>
      </c>
      <c r="E35" s="11"/>
    </row>
    <row r="36" spans="4:5" ht="32.25" customHeight="1" thickBot="1" x14ac:dyDescent="0.3">
      <c r="D36" s="32" t="s">
        <v>66</v>
      </c>
      <c r="E36" s="11"/>
    </row>
    <row r="37" spans="4:5" ht="16.5" customHeight="1" thickBot="1" x14ac:dyDescent="0.3">
      <c r="D37" s="33" t="s">
        <v>34</v>
      </c>
      <c r="E37" s="10" t="str">
        <f>IFERROR(AVERAGE('Employee Empowerment and Work..'!3:3),"")</f>
        <v/>
      </c>
    </row>
    <row r="38" spans="4:5" ht="16.5" customHeight="1" thickBot="1" x14ac:dyDescent="0.3">
      <c r="D38" s="33" t="s">
        <v>35</v>
      </c>
      <c r="E38" s="10" t="str">
        <f>IFERROR(AVERAGE('Employee Empowerment and Work..'!4:4),"")</f>
        <v/>
      </c>
    </row>
    <row r="39" spans="4:5" ht="32.25" customHeight="1" thickBot="1" x14ac:dyDescent="0.3">
      <c r="D39" s="35" t="s">
        <v>67</v>
      </c>
      <c r="E39" s="10" t="str">
        <f>IFERROR(AVERAGE('Employee Empowerment and Work..'!5:5),"")</f>
        <v/>
      </c>
    </row>
    <row r="40" spans="4:5" ht="32.25" customHeight="1" thickBot="1" x14ac:dyDescent="0.3">
      <c r="D40" s="35" t="s">
        <v>68</v>
      </c>
      <c r="E40" s="10" t="str">
        <f>IFERROR(AVERAGE('Employee Empowerment and Work..'!6:6),"")</f>
        <v/>
      </c>
    </row>
    <row r="41" spans="4:5" ht="32.25" customHeight="1" thickBot="1" x14ac:dyDescent="0.3">
      <c r="D41" s="35" t="s">
        <v>69</v>
      </c>
      <c r="E41" s="10" t="str">
        <f>IFERROR(AVERAGE('Employee Empowerment and Work..'!7:7),"")</f>
        <v/>
      </c>
    </row>
    <row r="42" spans="4:5" ht="16.5" customHeight="1" thickBot="1" x14ac:dyDescent="0.3">
      <c r="D42" s="35" t="s">
        <v>70</v>
      </c>
      <c r="E42" s="10" t="str">
        <f>IFERROR(AVERAGE('Employee Empowerment and Work..'!8:8),"")</f>
        <v/>
      </c>
    </row>
    <row r="43" spans="4:5" ht="16.5" customHeight="1" thickBot="1" x14ac:dyDescent="0.3">
      <c r="D43" s="35" t="s">
        <v>36</v>
      </c>
      <c r="E43" s="10" t="str">
        <f>IFERROR(AVERAGE('Employee Empowerment and Work..'!9:9),"")</f>
        <v/>
      </c>
    </row>
    <row r="44" spans="4:5" ht="16.5" customHeight="1" thickBot="1" x14ac:dyDescent="0.3">
      <c r="D44" s="35" t="s">
        <v>37</v>
      </c>
      <c r="E44" s="10" t="str">
        <f>IFERROR(AVERAGE('Employee Empowerment and Work..'!10:10),"")</f>
        <v/>
      </c>
    </row>
    <row r="45" spans="4:5" ht="16.5" customHeight="1" thickBot="1" x14ac:dyDescent="0.3">
      <c r="D45" s="35" t="s">
        <v>71</v>
      </c>
      <c r="E45" s="10" t="str">
        <f>IFERROR(AVERAGE('Employee Empowerment and Work..'!11:11),"")</f>
        <v/>
      </c>
    </row>
    <row r="46" spans="4:5" ht="32.25" customHeight="1" thickBot="1" x14ac:dyDescent="0.3">
      <c r="D46" s="35" t="s">
        <v>72</v>
      </c>
      <c r="E46" s="10" t="str">
        <f>IFERROR(AVERAGE('Employee Empowerment and Work..'!12:12),"")</f>
        <v/>
      </c>
    </row>
    <row r="47" spans="4:5" ht="32.25" customHeight="1" thickBot="1" x14ac:dyDescent="0.3">
      <c r="D47" s="35" t="s">
        <v>73</v>
      </c>
      <c r="E47" s="10" t="str">
        <f>IFERROR(AVERAGE('Employee Empowerment and Work..'!13:13),"")</f>
        <v/>
      </c>
    </row>
    <row r="48" spans="4:5" ht="32.25" customHeight="1" thickBot="1" x14ac:dyDescent="0.3">
      <c r="D48" s="35" t="s">
        <v>74</v>
      </c>
      <c r="E48" s="10" t="str">
        <f>IFERROR(AVERAGE('Employee Empowerment and Work..'!14:14),"")</f>
        <v/>
      </c>
    </row>
    <row r="49" spans="4:5" ht="16.5" customHeight="1" thickBot="1" x14ac:dyDescent="0.3">
      <c r="D49" s="36" t="s">
        <v>75</v>
      </c>
      <c r="E49" s="10" t="str">
        <f>IFERROR(AVERAGE('Employee Empowerment and Work..'!15:15),"")</f>
        <v/>
      </c>
    </row>
    <row r="50" spans="4:5" ht="32.25" customHeight="1" thickBot="1" x14ac:dyDescent="0.3">
      <c r="D50" s="36" t="s">
        <v>76</v>
      </c>
      <c r="E50" s="10" t="str">
        <f>IFERROR(AVERAGE('Employee Empowerment and Work..'!16:16),"")</f>
        <v/>
      </c>
    </row>
    <row r="51" spans="4:5" ht="16.5" customHeight="1" thickBot="1" x14ac:dyDescent="0.3">
      <c r="D51" s="36" t="s">
        <v>77</v>
      </c>
      <c r="E51" s="10" t="str">
        <f>IFERROR(AVERAGE('Employee Empowerment and Work..'!17:17),"")</f>
        <v/>
      </c>
    </row>
    <row r="52" spans="4:5" ht="16.5" customHeight="1" thickBot="1" x14ac:dyDescent="0.3">
      <c r="D52" s="8" t="s">
        <v>11</v>
      </c>
      <c r="E52" s="11"/>
    </row>
    <row r="53" spans="4:5" ht="16.5" customHeight="1" thickBot="1" x14ac:dyDescent="0.3">
      <c r="D53" s="37" t="s">
        <v>78</v>
      </c>
      <c r="E53" s="10" t="str">
        <f>IFERROR(AVERAGE('Training and Professional Dev..'!2:2),"")</f>
        <v/>
      </c>
    </row>
    <row r="54" spans="4:5" ht="16.5" customHeight="1" thickBot="1" x14ac:dyDescent="0.3">
      <c r="D54" s="36" t="s">
        <v>79</v>
      </c>
      <c r="E54" s="11"/>
    </row>
    <row r="55" spans="4:5" ht="16.5" customHeight="1" thickBot="1" x14ac:dyDescent="0.3">
      <c r="D55" s="34" t="s">
        <v>38</v>
      </c>
      <c r="E55" s="10" t="str">
        <f>IFERROR(AVERAGE('Training and Professional Dev..'!4:4),"")</f>
        <v/>
      </c>
    </row>
    <row r="56" spans="4:5" ht="16.5" customHeight="1" thickBot="1" x14ac:dyDescent="0.3">
      <c r="D56" s="34" t="s">
        <v>80</v>
      </c>
      <c r="E56" s="10" t="str">
        <f>IFERROR(AVERAGE('Training and Professional Dev..'!5:5),"")</f>
        <v/>
      </c>
    </row>
    <row r="57" spans="4:5" ht="32.25" customHeight="1" thickBot="1" x14ac:dyDescent="0.3">
      <c r="D57" s="36" t="s">
        <v>81</v>
      </c>
      <c r="E57" s="10" t="str">
        <f>IFERROR(AVERAGE('Training and Professional Dev..'!6:6),"")</f>
        <v/>
      </c>
    </row>
    <row r="58" spans="4:5" ht="16.5" customHeight="1" thickBot="1" x14ac:dyDescent="0.3">
      <c r="D58" s="36" t="s">
        <v>82</v>
      </c>
      <c r="E58" s="10" t="str">
        <f>IFERROR(AVERAGE('Training and Professional Dev..'!7:7),"")</f>
        <v/>
      </c>
    </row>
    <row r="59" spans="4:5" ht="16.5" customHeight="1" thickBot="1" x14ac:dyDescent="0.3">
      <c r="D59" s="38" t="s">
        <v>39</v>
      </c>
      <c r="E59" s="10" t="str">
        <f>IFERROR(AVERAGE('Training and Professional Dev..'!8:8),"")</f>
        <v/>
      </c>
    </row>
    <row r="60" spans="4:5" ht="32.25" customHeight="1" thickBot="1" x14ac:dyDescent="0.3">
      <c r="D60" s="36" t="s">
        <v>83</v>
      </c>
      <c r="E60" s="10" t="str">
        <f>IFERROR(AVERAGE('Training and Professional Dev..'!9:9),"")</f>
        <v/>
      </c>
    </row>
    <row r="61" spans="4:5" ht="32.1" customHeight="1" thickBot="1" x14ac:dyDescent="0.3">
      <c r="D61" s="36" t="s">
        <v>84</v>
      </c>
      <c r="E61" s="10" t="str">
        <f>IFERROR(AVERAGE('Training and Professional Dev..'!10:10),"")</f>
        <v/>
      </c>
    </row>
    <row r="62" spans="4:5" ht="16.5" customHeight="1" thickBot="1" x14ac:dyDescent="0.3">
      <c r="D62" s="9" t="s">
        <v>10</v>
      </c>
      <c r="E62" s="11"/>
    </row>
    <row r="63" spans="4:5" ht="48" customHeight="1" thickBot="1" x14ac:dyDescent="0.3">
      <c r="D63" s="32" t="s">
        <v>85</v>
      </c>
      <c r="E63" s="11"/>
    </row>
    <row r="64" spans="4:5" ht="16.5" customHeight="1" thickBot="1" x14ac:dyDescent="0.3">
      <c r="D64" s="33" t="s">
        <v>40</v>
      </c>
      <c r="E64" s="10" t="str">
        <f>IFERROR(AVERAGE('Staff Health and Wellness'!3:3),"")</f>
        <v/>
      </c>
    </row>
    <row r="65" spans="4:5" ht="32.25" customHeight="1" thickBot="1" x14ac:dyDescent="0.3">
      <c r="D65" s="33" t="s">
        <v>86</v>
      </c>
      <c r="E65" s="10" t="str">
        <f>IFERROR(AVERAGE('Staff Health and Wellness'!4:4),"")</f>
        <v/>
      </c>
    </row>
    <row r="66" spans="4:5" ht="32.25" customHeight="1" thickBot="1" x14ac:dyDescent="0.3">
      <c r="D66" s="35" t="s">
        <v>87</v>
      </c>
      <c r="E66" s="10" t="str">
        <f>IFERROR(AVERAGE('Staff Health and Wellness'!5:5),"")</f>
        <v/>
      </c>
    </row>
    <row r="67" spans="4:5" ht="16.5" customHeight="1" thickBot="1" x14ac:dyDescent="0.3">
      <c r="D67" s="35" t="s">
        <v>88</v>
      </c>
      <c r="E67" s="10" t="str">
        <f>IFERROR(AVERAGE('Staff Health and Wellness'!6:6),"")</f>
        <v/>
      </c>
    </row>
    <row r="68" spans="4:5" ht="32.25" customHeight="1" thickBot="1" x14ac:dyDescent="0.3">
      <c r="D68" s="35" t="s">
        <v>89</v>
      </c>
      <c r="E68" s="10" t="str">
        <f>IFERROR(AVERAGE('Staff Health and Wellness'!7:7),"")</f>
        <v/>
      </c>
    </row>
    <row r="69" spans="4:5" ht="16.5" customHeight="1" thickBot="1" x14ac:dyDescent="0.3">
      <c r="D69" s="35" t="s">
        <v>90</v>
      </c>
      <c r="E69" s="10" t="str">
        <f>IFERROR(AVERAGE('Staff Health and Wellness'!8:8),"")</f>
        <v/>
      </c>
    </row>
    <row r="70" spans="4:5" ht="16.5" customHeight="1" thickBot="1" x14ac:dyDescent="0.3">
      <c r="D70" s="35" t="s">
        <v>91</v>
      </c>
      <c r="E70" s="11"/>
    </row>
    <row r="71" spans="4:5" ht="16.5" customHeight="1" thickBot="1" x14ac:dyDescent="0.3">
      <c r="D71" s="33" t="s">
        <v>47</v>
      </c>
      <c r="E71" s="10" t="str">
        <f>IFERROR(AVERAGE('Staff Health and Wellness'!10:10),"")</f>
        <v/>
      </c>
    </row>
    <row r="72" spans="4:5" ht="16.5" customHeight="1" thickBot="1" x14ac:dyDescent="0.3">
      <c r="D72" s="33" t="s">
        <v>41</v>
      </c>
      <c r="E72" s="10" t="str">
        <f>IFERROR(AVERAGE('Staff Health and Wellness'!11:11),"")</f>
        <v/>
      </c>
    </row>
    <row r="73" spans="4:5" ht="32.25" customHeight="1" thickBot="1" x14ac:dyDescent="0.3">
      <c r="D73" s="35" t="s">
        <v>92</v>
      </c>
      <c r="E73" s="10" t="str">
        <f>IFERROR(AVERAGE('Staff Health and Wellness'!12:12),"")</f>
        <v/>
      </c>
    </row>
    <row r="74" spans="4:5" ht="32.25" customHeight="1" thickBot="1" x14ac:dyDescent="0.3">
      <c r="D74" s="35" t="s">
        <v>93</v>
      </c>
      <c r="E74" s="10" t="str">
        <f>IFERROR(AVERAGE('Staff Health and Wellness'!13:13),"")</f>
        <v/>
      </c>
    </row>
    <row r="75" spans="4:5" ht="16.5" customHeight="1" thickBot="1" x14ac:dyDescent="0.3">
      <c r="D75" s="35" t="s">
        <v>94</v>
      </c>
      <c r="E75" s="10" t="str">
        <f>IFERROR(AVERAGE('Staff Health and Wellness'!14:14),"")</f>
        <v/>
      </c>
    </row>
  </sheetData>
  <conditionalFormatting sqref="E1:E1048576">
    <cfRule type="top10" dxfId="10" priority="1" percent="1" bottom="1" rank="10"/>
    <cfRule type="top10" dxfId="9" priority="2" percent="1" rank="10"/>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zoomScaleNormal="100" workbookViewId="0">
      <selection activeCell="H18" sqref="H18"/>
    </sheetView>
  </sheetViews>
  <sheetFormatPr defaultRowHeight="15" x14ac:dyDescent="0.25"/>
  <cols>
    <col min="1" max="1" width="60.5703125" customWidth="1"/>
    <col min="2" max="27" width="10.5703125" customWidth="1"/>
  </cols>
  <sheetData>
    <row r="1" spans="1:7" s="17" customFormat="1" ht="16.5" thickBot="1" x14ac:dyDescent="0.3">
      <c r="A1" s="18" t="s">
        <v>14</v>
      </c>
      <c r="B1" s="15" t="s">
        <v>5</v>
      </c>
      <c r="C1" s="15" t="s">
        <v>6</v>
      </c>
      <c r="D1" s="15" t="s">
        <v>7</v>
      </c>
      <c r="E1" s="15" t="s">
        <v>8</v>
      </c>
      <c r="F1" s="15" t="s">
        <v>9</v>
      </c>
      <c r="G1" s="16" t="s">
        <v>20</v>
      </c>
    </row>
    <row r="2" spans="1:7" s="14" customFormat="1" ht="32.25" customHeight="1" thickBot="1" x14ac:dyDescent="0.3">
      <c r="A2" s="32" t="s">
        <v>53</v>
      </c>
      <c r="B2" s="13"/>
      <c r="C2" s="13"/>
      <c r="D2" s="13"/>
      <c r="E2" s="13"/>
      <c r="F2" s="13"/>
      <c r="G2" s="13"/>
    </row>
    <row r="3" spans="1:7" s="14" customFormat="1" ht="32.25" customHeight="1" thickBot="1" x14ac:dyDescent="0.3">
      <c r="A3" s="36" t="s">
        <v>1</v>
      </c>
      <c r="B3" s="13"/>
      <c r="C3" s="13"/>
      <c r="D3" s="13"/>
      <c r="E3" s="13"/>
      <c r="F3" s="13"/>
      <c r="G3" s="13"/>
    </row>
    <row r="4" spans="1:7" s="14" customFormat="1" ht="63.75" thickBot="1" x14ac:dyDescent="0.3">
      <c r="A4" s="36" t="s">
        <v>95</v>
      </c>
      <c r="B4" s="13"/>
      <c r="C4" s="13"/>
      <c r="D4" s="13"/>
      <c r="E4" s="13"/>
      <c r="F4" s="13"/>
      <c r="G4" s="13"/>
    </row>
    <row r="5" spans="1:7" s="14" customFormat="1" ht="32.25" customHeight="1" thickBot="1" x14ac:dyDescent="0.3">
      <c r="A5" s="36" t="s">
        <v>54</v>
      </c>
      <c r="B5" s="13"/>
      <c r="C5" s="13"/>
      <c r="D5" s="13"/>
      <c r="E5" s="13"/>
      <c r="F5" s="13"/>
      <c r="G5" s="13"/>
    </row>
    <row r="6" spans="1:7" s="14" customFormat="1" ht="32.25" customHeight="1" thickBot="1" x14ac:dyDescent="0.3">
      <c r="A6" s="36" t="s">
        <v>96</v>
      </c>
      <c r="B6" s="13"/>
      <c r="C6" s="13"/>
      <c r="D6" s="13"/>
      <c r="E6" s="13"/>
      <c r="F6" s="13"/>
      <c r="G6" s="13"/>
    </row>
    <row r="7" spans="1:7" s="14" customFormat="1" ht="16.5" customHeight="1" thickBot="1" x14ac:dyDescent="0.3">
      <c r="A7" s="36" t="s">
        <v>25</v>
      </c>
      <c r="B7" s="13"/>
      <c r="C7" s="13"/>
      <c r="D7" s="13"/>
      <c r="E7" s="13"/>
      <c r="F7" s="13"/>
      <c r="G7" s="13"/>
    </row>
    <row r="8" spans="1:7" s="30" customFormat="1" ht="32.25" customHeight="1" thickBot="1" x14ac:dyDescent="0.3">
      <c r="A8" s="35" t="s">
        <v>3</v>
      </c>
      <c r="B8" s="29"/>
      <c r="C8" s="29"/>
      <c r="D8" s="29"/>
      <c r="E8" s="29"/>
      <c r="F8" s="29"/>
    </row>
    <row r="9" spans="1:7" s="14" customFormat="1" ht="16.5" customHeight="1" thickBot="1" x14ac:dyDescent="0.3">
      <c r="A9" s="34" t="s">
        <v>26</v>
      </c>
      <c r="B9" s="13"/>
      <c r="C9" s="13"/>
      <c r="D9" s="13"/>
      <c r="E9" s="13"/>
      <c r="F9" s="13"/>
      <c r="G9" s="13"/>
    </row>
    <row r="10" spans="1:7" s="14" customFormat="1" ht="16.5" customHeight="1" thickBot="1" x14ac:dyDescent="0.3">
      <c r="A10" s="34" t="s">
        <v>2</v>
      </c>
      <c r="B10" s="13"/>
      <c r="C10" s="13"/>
      <c r="D10" s="13"/>
      <c r="E10" s="13"/>
      <c r="F10" s="13"/>
      <c r="G10" s="13"/>
    </row>
    <row r="11" spans="1:7" s="14" customFormat="1" ht="32.1" customHeight="1" thickBot="1" x14ac:dyDescent="0.3">
      <c r="A11" s="34" t="s">
        <v>21</v>
      </c>
      <c r="B11" s="13"/>
      <c r="C11" s="13"/>
      <c r="D11" s="13"/>
      <c r="E11" s="13"/>
      <c r="F11" s="13"/>
      <c r="G11" s="13"/>
    </row>
    <row r="12" spans="1:7" s="14" customFormat="1" ht="32.25" customHeight="1" thickBot="1" x14ac:dyDescent="0.3">
      <c r="A12" s="34" t="s">
        <v>4</v>
      </c>
      <c r="B12" s="13"/>
      <c r="C12" s="13"/>
      <c r="D12" s="13"/>
      <c r="E12" s="13"/>
      <c r="F12" s="13"/>
      <c r="G12" s="13"/>
    </row>
    <row r="13" spans="1:7" ht="15.75" thickBot="1" x14ac:dyDescent="0.3"/>
    <row r="14" spans="1:7" ht="16.5" thickBot="1" x14ac:dyDescent="0.3">
      <c r="A14" s="19" t="s">
        <v>0</v>
      </c>
      <c r="B14" s="12" t="e">
        <f>AVERAGE('Summary Sheet'!E3:E13)</f>
        <v>#DIV/0!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topLeftCell="A13" zoomScaleNormal="100" workbookViewId="0">
      <selection activeCell="C17" sqref="C17"/>
    </sheetView>
  </sheetViews>
  <sheetFormatPr defaultRowHeight="15.75" x14ac:dyDescent="0.25"/>
  <cols>
    <col min="1" max="1" width="60.5703125" style="20" customWidth="1"/>
    <col min="2" max="25" width="10.5703125" customWidth="1"/>
  </cols>
  <sheetData>
    <row r="1" spans="1:7" s="1" customFormat="1" ht="16.5" thickBot="1" x14ac:dyDescent="0.3">
      <c r="A1" s="21" t="s">
        <v>13</v>
      </c>
      <c r="B1" s="22" t="s">
        <v>5</v>
      </c>
      <c r="C1" s="22" t="s">
        <v>6</v>
      </c>
      <c r="D1" s="22" t="s">
        <v>7</v>
      </c>
      <c r="E1" s="22" t="s">
        <v>8</v>
      </c>
      <c r="F1" s="22" t="s">
        <v>9</v>
      </c>
      <c r="G1" s="22" t="s">
        <v>20</v>
      </c>
    </row>
    <row r="2" spans="1:7" s="30" customFormat="1" ht="16.5" customHeight="1" thickBot="1" x14ac:dyDescent="0.3">
      <c r="A2" s="32" t="s">
        <v>55</v>
      </c>
      <c r="B2" s="31"/>
      <c r="C2" s="31"/>
      <c r="D2" s="31"/>
      <c r="E2" s="31"/>
      <c r="F2" s="31"/>
    </row>
    <row r="3" spans="1:7" s="14" customFormat="1" ht="16.5" customHeight="1" thickBot="1" x14ac:dyDescent="0.3">
      <c r="A3" s="33" t="s">
        <v>56</v>
      </c>
      <c r="B3" s="13"/>
      <c r="C3" s="13"/>
      <c r="D3" s="13"/>
      <c r="E3" s="13"/>
      <c r="F3" s="13"/>
    </row>
    <row r="4" spans="1:7" s="14" customFormat="1" ht="16.5" customHeight="1" thickBot="1" x14ac:dyDescent="0.3">
      <c r="A4" s="33" t="s">
        <v>57</v>
      </c>
      <c r="B4" s="13"/>
      <c r="C4" s="13"/>
      <c r="D4" s="13"/>
      <c r="E4" s="13"/>
      <c r="F4" s="13"/>
    </row>
    <row r="5" spans="1:7" s="14" customFormat="1" ht="16.5" customHeight="1" thickBot="1" x14ac:dyDescent="0.3">
      <c r="A5" s="34" t="s">
        <v>58</v>
      </c>
      <c r="B5" s="13"/>
      <c r="C5" s="13"/>
      <c r="D5" s="13"/>
      <c r="E5" s="13"/>
      <c r="F5" s="13"/>
    </row>
    <row r="6" spans="1:7" s="14" customFormat="1" ht="32.25" customHeight="1" thickBot="1" x14ac:dyDescent="0.3">
      <c r="A6" s="33" t="s">
        <v>27</v>
      </c>
      <c r="B6" s="13"/>
      <c r="C6" s="13"/>
      <c r="D6" s="13"/>
      <c r="E6" s="13"/>
      <c r="F6" s="13"/>
    </row>
    <row r="7" spans="1:7" s="14" customFormat="1" ht="48" thickBot="1" x14ac:dyDescent="0.3">
      <c r="A7" s="35" t="s">
        <v>59</v>
      </c>
    </row>
    <row r="8" spans="1:7" s="14" customFormat="1" ht="32.25" customHeight="1" thickBot="1" x14ac:dyDescent="0.3">
      <c r="A8" s="35" t="s">
        <v>28</v>
      </c>
      <c r="B8" s="13"/>
      <c r="C8" s="13"/>
      <c r="D8" s="13"/>
      <c r="E8" s="13"/>
      <c r="F8" s="13"/>
    </row>
    <row r="9" spans="1:7" s="14" customFormat="1" ht="16.5" customHeight="1" thickBot="1" x14ac:dyDescent="0.3">
      <c r="A9" s="35" t="s">
        <v>29</v>
      </c>
      <c r="B9" s="13"/>
      <c r="C9" s="13"/>
      <c r="D9" s="13"/>
      <c r="E9" s="13"/>
      <c r="F9" s="13"/>
    </row>
    <row r="10" spans="1:7" s="14" customFormat="1" ht="32.25" customHeight="1" thickBot="1" x14ac:dyDescent="0.3">
      <c r="A10" s="35" t="s">
        <v>60</v>
      </c>
      <c r="B10" s="13"/>
      <c r="C10" s="13"/>
      <c r="D10" s="13"/>
      <c r="E10" s="13"/>
      <c r="F10" s="13"/>
    </row>
    <row r="11" spans="1:7" s="14" customFormat="1" ht="48" customHeight="1" thickBot="1" x14ac:dyDescent="0.3">
      <c r="A11" s="36" t="s">
        <v>30</v>
      </c>
      <c r="B11" s="13"/>
      <c r="C11" s="13"/>
      <c r="D11" s="13"/>
      <c r="E11" s="13"/>
      <c r="F11" s="13"/>
    </row>
    <row r="12" spans="1:7" s="14" customFormat="1" ht="32.25" customHeight="1" thickBot="1" x14ac:dyDescent="0.3">
      <c r="A12" s="35" t="s">
        <v>61</v>
      </c>
      <c r="B12" s="13"/>
      <c r="C12" s="13"/>
      <c r="D12" s="13"/>
      <c r="E12" s="13"/>
      <c r="F12" s="13"/>
    </row>
    <row r="13" spans="1:7" s="14" customFormat="1" ht="16.5" customHeight="1" thickBot="1" x14ac:dyDescent="0.3">
      <c r="A13" s="35" t="s">
        <v>31</v>
      </c>
      <c r="B13" s="13"/>
      <c r="C13" s="13"/>
      <c r="D13" s="13"/>
      <c r="E13" s="13"/>
      <c r="F13" s="13"/>
    </row>
    <row r="14" spans="1:7" s="14" customFormat="1" ht="32.25" customHeight="1" thickBot="1" x14ac:dyDescent="0.3">
      <c r="A14" s="35" t="s">
        <v>32</v>
      </c>
      <c r="B14" s="13"/>
      <c r="C14" s="13"/>
      <c r="D14" s="13"/>
      <c r="E14" s="13"/>
      <c r="F14" s="13"/>
    </row>
    <row r="15" spans="1:7" s="14" customFormat="1" ht="32.25" customHeight="1" thickBot="1" x14ac:dyDescent="0.3">
      <c r="A15" s="35" t="s">
        <v>48</v>
      </c>
      <c r="B15" s="13"/>
      <c r="C15" s="13"/>
      <c r="D15" s="13"/>
      <c r="E15" s="13"/>
      <c r="F15" s="13"/>
    </row>
    <row r="16" spans="1:7" s="14" customFormat="1" ht="32.25" customHeight="1" thickBot="1" x14ac:dyDescent="0.3">
      <c r="A16" s="35" t="s">
        <v>62</v>
      </c>
      <c r="B16" s="13"/>
      <c r="C16" s="13"/>
      <c r="D16" s="13"/>
      <c r="E16" s="13"/>
      <c r="F16" s="13"/>
    </row>
    <row r="17" spans="1:6" s="14" customFormat="1" ht="32.25" customHeight="1" thickBot="1" x14ac:dyDescent="0.3">
      <c r="A17" s="35" t="s">
        <v>49</v>
      </c>
      <c r="B17" s="13"/>
      <c r="C17" s="13"/>
      <c r="D17" s="13"/>
      <c r="E17" s="13"/>
      <c r="F17" s="13"/>
    </row>
    <row r="18" spans="1:6" s="14" customFormat="1" ht="32.25" customHeight="1" thickBot="1" x14ac:dyDescent="0.3">
      <c r="A18" s="35" t="s">
        <v>63</v>
      </c>
      <c r="B18" s="13"/>
      <c r="C18" s="13"/>
      <c r="D18" s="13"/>
      <c r="E18" s="13"/>
      <c r="F18" s="13"/>
    </row>
    <row r="19" spans="1:6" s="14" customFormat="1" ht="32.25" customHeight="1" thickBot="1" x14ac:dyDescent="0.3">
      <c r="A19" s="35" t="s">
        <v>64</v>
      </c>
      <c r="B19" s="13"/>
      <c r="C19" s="13"/>
      <c r="D19" s="13"/>
      <c r="E19" s="13"/>
      <c r="F19" s="13"/>
    </row>
    <row r="20" spans="1:6" s="14" customFormat="1" ht="48" customHeight="1" thickBot="1" x14ac:dyDescent="0.3">
      <c r="A20" s="33" t="s">
        <v>65</v>
      </c>
      <c r="B20" s="13"/>
      <c r="C20" s="13"/>
      <c r="D20" s="13"/>
      <c r="E20" s="13"/>
      <c r="F20" s="13"/>
    </row>
    <row r="21" spans="1:6" s="14" customFormat="1" ht="32.25" customHeight="1" thickBot="1" x14ac:dyDescent="0.3">
      <c r="A21" s="39" t="s">
        <v>33</v>
      </c>
      <c r="B21" s="13"/>
      <c r="C21" s="13"/>
      <c r="D21" s="13"/>
      <c r="E21" s="13"/>
      <c r="F21" s="13"/>
    </row>
    <row r="22" spans="1:6" ht="16.5" thickBot="1" x14ac:dyDescent="0.3"/>
    <row r="23" spans="1:6" ht="32.25" thickBot="1" x14ac:dyDescent="0.3">
      <c r="A23" s="19" t="s">
        <v>18</v>
      </c>
      <c r="B23" s="12" t="e">
        <f>AVERAGE('Summary Sheet'!E15:E33)</f>
        <v>#DIV/0!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topLeftCell="A7" zoomScaleNormal="100" workbookViewId="0">
      <selection activeCell="A24" sqref="A24"/>
    </sheetView>
  </sheetViews>
  <sheetFormatPr defaultRowHeight="15" x14ac:dyDescent="0.25"/>
  <cols>
    <col min="1" max="1" width="60.5703125" customWidth="1"/>
    <col min="2" max="25" width="10.5703125" customWidth="1"/>
  </cols>
  <sheetData>
    <row r="1" spans="1:7" s="14" customFormat="1" ht="32.25" thickBot="1" x14ac:dyDescent="0.3">
      <c r="A1" s="21" t="s">
        <v>12</v>
      </c>
      <c r="B1" s="23" t="s">
        <v>5</v>
      </c>
      <c r="C1" s="23" t="s">
        <v>6</v>
      </c>
      <c r="D1" s="23" t="s">
        <v>7</v>
      </c>
      <c r="E1" s="23" t="s">
        <v>8</v>
      </c>
      <c r="F1" s="23" t="s">
        <v>9</v>
      </c>
      <c r="G1" s="23" t="s">
        <v>20</v>
      </c>
    </row>
    <row r="2" spans="1:7" s="30" customFormat="1" ht="32.25" customHeight="1" thickBot="1" x14ac:dyDescent="0.3">
      <c r="A2" s="32" t="s">
        <v>66</v>
      </c>
      <c r="B2" s="29"/>
      <c r="C2" s="29"/>
      <c r="D2" s="29"/>
      <c r="E2" s="29"/>
      <c r="F2" s="29"/>
      <c r="G2" s="29"/>
    </row>
    <row r="3" spans="1:7" s="14" customFormat="1" ht="16.5" customHeight="1" thickBot="1" x14ac:dyDescent="0.3">
      <c r="A3" s="33" t="s">
        <v>34</v>
      </c>
      <c r="B3" s="13"/>
      <c r="C3" s="13"/>
      <c r="D3" s="13"/>
      <c r="E3" s="13"/>
      <c r="F3" s="13"/>
      <c r="G3" s="13"/>
    </row>
    <row r="4" spans="1:7" s="14" customFormat="1" ht="16.5" customHeight="1" thickBot="1" x14ac:dyDescent="0.3">
      <c r="A4" s="33" t="s">
        <v>35</v>
      </c>
      <c r="B4" s="13"/>
      <c r="C4" s="13"/>
      <c r="D4" s="13"/>
      <c r="E4" s="13"/>
      <c r="F4" s="13"/>
      <c r="G4" s="13"/>
    </row>
    <row r="5" spans="1:7" s="14" customFormat="1" ht="48" customHeight="1" thickBot="1" x14ac:dyDescent="0.3">
      <c r="A5" s="35" t="s">
        <v>67</v>
      </c>
      <c r="B5" s="13"/>
      <c r="C5" s="13"/>
      <c r="D5" s="13"/>
      <c r="E5" s="13"/>
      <c r="F5" s="13"/>
      <c r="G5" s="13"/>
    </row>
    <row r="6" spans="1:7" s="14" customFormat="1" ht="32.25" customHeight="1" thickBot="1" x14ac:dyDescent="0.3">
      <c r="A6" s="35" t="s">
        <v>68</v>
      </c>
      <c r="B6" s="13"/>
      <c r="C6" s="13"/>
      <c r="D6" s="13"/>
      <c r="E6" s="13"/>
      <c r="F6" s="13"/>
      <c r="G6" s="13"/>
    </row>
    <row r="7" spans="1:7" s="14" customFormat="1" ht="48" customHeight="1" thickBot="1" x14ac:dyDescent="0.3">
      <c r="A7" s="35" t="s">
        <v>69</v>
      </c>
      <c r="B7" s="13"/>
      <c r="C7" s="13"/>
      <c r="D7" s="13"/>
      <c r="E7" s="13"/>
      <c r="F7" s="13"/>
      <c r="G7" s="13"/>
    </row>
    <row r="8" spans="1:7" s="14" customFormat="1" ht="32.1" customHeight="1" thickBot="1" x14ac:dyDescent="0.3">
      <c r="A8" s="35" t="s">
        <v>70</v>
      </c>
      <c r="B8" s="13"/>
      <c r="C8" s="13"/>
      <c r="D8" s="13"/>
      <c r="E8" s="13"/>
      <c r="F8" s="13"/>
      <c r="G8" s="13"/>
    </row>
    <row r="9" spans="1:7" s="14" customFormat="1" ht="16.5" customHeight="1" thickBot="1" x14ac:dyDescent="0.3">
      <c r="A9" s="35" t="s">
        <v>36</v>
      </c>
      <c r="B9" s="13"/>
      <c r="C9" s="13"/>
      <c r="D9" s="13"/>
      <c r="E9" s="13"/>
      <c r="F9" s="13"/>
      <c r="G9" s="13"/>
    </row>
    <row r="10" spans="1:7" s="14" customFormat="1" ht="32.25" customHeight="1" thickBot="1" x14ac:dyDescent="0.3">
      <c r="A10" s="35" t="s">
        <v>37</v>
      </c>
      <c r="B10" s="13"/>
      <c r="C10" s="13"/>
      <c r="D10" s="13"/>
      <c r="E10" s="13"/>
      <c r="F10" s="13"/>
      <c r="G10" s="13"/>
    </row>
    <row r="11" spans="1:7" s="14" customFormat="1" ht="32.25" customHeight="1" thickBot="1" x14ac:dyDescent="0.3">
      <c r="A11" s="35" t="s">
        <v>71</v>
      </c>
      <c r="B11" s="13"/>
      <c r="C11" s="13"/>
      <c r="D11" s="13"/>
      <c r="E11" s="13"/>
      <c r="F11" s="13"/>
      <c r="G11" s="13"/>
    </row>
    <row r="12" spans="1:7" s="14" customFormat="1" ht="48" customHeight="1" thickBot="1" x14ac:dyDescent="0.3">
      <c r="A12" s="35" t="s">
        <v>72</v>
      </c>
      <c r="B12" s="13"/>
      <c r="C12" s="13"/>
      <c r="D12" s="13"/>
      <c r="E12" s="13"/>
      <c r="F12" s="13"/>
      <c r="G12" s="13"/>
    </row>
    <row r="13" spans="1:7" s="14" customFormat="1" ht="48" customHeight="1" thickBot="1" x14ac:dyDescent="0.3">
      <c r="A13" s="35" t="s">
        <v>73</v>
      </c>
      <c r="B13" s="13"/>
      <c r="C13" s="13"/>
      <c r="D13" s="13"/>
      <c r="E13" s="13"/>
      <c r="F13" s="13"/>
      <c r="G13" s="13"/>
    </row>
    <row r="14" spans="1:7" s="14" customFormat="1" ht="48" customHeight="1" thickBot="1" x14ac:dyDescent="0.3">
      <c r="A14" s="35" t="s">
        <v>74</v>
      </c>
      <c r="B14" s="13"/>
      <c r="C14" s="13"/>
      <c r="D14" s="13"/>
      <c r="E14" s="13"/>
      <c r="F14" s="13"/>
      <c r="G14" s="13"/>
    </row>
    <row r="15" spans="1:7" s="14" customFormat="1" ht="16.5" customHeight="1" thickBot="1" x14ac:dyDescent="0.3">
      <c r="A15" s="36" t="s">
        <v>75</v>
      </c>
      <c r="B15" s="13"/>
      <c r="C15" s="13"/>
      <c r="D15" s="13"/>
      <c r="E15" s="13"/>
      <c r="F15" s="13"/>
      <c r="G15" s="13"/>
    </row>
    <row r="16" spans="1:7" s="14" customFormat="1" ht="32.25" customHeight="1" thickBot="1" x14ac:dyDescent="0.3">
      <c r="A16" s="36" t="s">
        <v>76</v>
      </c>
      <c r="B16" s="13"/>
      <c r="C16" s="13"/>
      <c r="D16" s="13"/>
      <c r="E16" s="13"/>
      <c r="F16" s="13"/>
      <c r="G16" s="13"/>
    </row>
    <row r="17" spans="1:7" s="14" customFormat="1" ht="32.25" customHeight="1" thickBot="1" x14ac:dyDescent="0.3">
      <c r="A17" s="36" t="s">
        <v>77</v>
      </c>
      <c r="B17" s="13"/>
      <c r="C17" s="13"/>
      <c r="D17" s="13"/>
      <c r="E17" s="13"/>
      <c r="F17" s="13"/>
      <c r="G17" s="13"/>
    </row>
    <row r="18" spans="1:7" ht="16.5" thickBot="1" x14ac:dyDescent="0.3">
      <c r="A18" s="24"/>
    </row>
    <row r="19" spans="1:7" ht="32.25" thickBot="1" x14ac:dyDescent="0.3">
      <c r="A19" s="19" t="s">
        <v>17</v>
      </c>
      <c r="B19" s="12" t="e">
        <f>AVERAGE('Summary Sheet'!E36:E51)</f>
        <v>#DIV/0!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zoomScaleNormal="100" workbookViewId="0">
      <selection activeCell="H18" sqref="H18"/>
    </sheetView>
  </sheetViews>
  <sheetFormatPr defaultRowHeight="15" x14ac:dyDescent="0.25"/>
  <cols>
    <col min="1" max="1" width="60.5703125" customWidth="1"/>
    <col min="2" max="23" width="10.5703125" customWidth="1"/>
  </cols>
  <sheetData>
    <row r="1" spans="1:7" s="14" customFormat="1" ht="16.5" thickBot="1" x14ac:dyDescent="0.3">
      <c r="A1" s="21" t="s">
        <v>11</v>
      </c>
      <c r="B1" s="23" t="s">
        <v>5</v>
      </c>
      <c r="C1" s="23" t="s">
        <v>6</v>
      </c>
      <c r="D1" s="23" t="s">
        <v>7</v>
      </c>
      <c r="E1" s="23" t="s">
        <v>8</v>
      </c>
      <c r="F1" s="23" t="s">
        <v>9</v>
      </c>
      <c r="G1" s="23" t="s">
        <v>20</v>
      </c>
    </row>
    <row r="2" spans="1:7" s="14" customFormat="1" ht="32.25" customHeight="1" thickBot="1" x14ac:dyDescent="0.3">
      <c r="A2" s="37" t="s">
        <v>78</v>
      </c>
      <c r="B2" s="13"/>
      <c r="C2" s="13"/>
      <c r="D2" s="13"/>
      <c r="E2" s="13"/>
      <c r="F2" s="13"/>
      <c r="G2" s="13"/>
    </row>
    <row r="3" spans="1:7" s="30" customFormat="1" ht="32.25" customHeight="1" thickBot="1" x14ac:dyDescent="0.3">
      <c r="A3" s="36" t="s">
        <v>79</v>
      </c>
      <c r="B3" s="29"/>
      <c r="C3" s="29"/>
      <c r="D3" s="29"/>
      <c r="E3" s="29"/>
      <c r="F3" s="29"/>
      <c r="G3" s="29"/>
    </row>
    <row r="4" spans="1:7" s="14" customFormat="1" ht="32.25" customHeight="1" thickBot="1" x14ac:dyDescent="0.3">
      <c r="A4" s="34" t="s">
        <v>38</v>
      </c>
      <c r="B4" s="13"/>
      <c r="C4" s="13"/>
      <c r="D4" s="13"/>
      <c r="E4" s="13"/>
      <c r="F4" s="13"/>
      <c r="G4" s="13"/>
    </row>
    <row r="5" spans="1:7" s="14" customFormat="1" ht="32.25" customHeight="1" thickBot="1" x14ac:dyDescent="0.3">
      <c r="A5" s="34" t="s">
        <v>80</v>
      </c>
      <c r="B5" s="13"/>
      <c r="C5" s="13"/>
      <c r="D5" s="13"/>
      <c r="E5" s="13"/>
      <c r="F5" s="13"/>
      <c r="G5" s="13"/>
    </row>
    <row r="6" spans="1:7" s="14" customFormat="1" ht="32.25" customHeight="1" thickBot="1" x14ac:dyDescent="0.3">
      <c r="A6" s="36" t="s">
        <v>81</v>
      </c>
      <c r="B6" s="13"/>
      <c r="C6" s="13"/>
      <c r="D6" s="13"/>
      <c r="E6" s="13"/>
      <c r="F6" s="13"/>
      <c r="G6" s="13"/>
    </row>
    <row r="7" spans="1:7" s="14" customFormat="1" ht="32.25" customHeight="1" thickBot="1" x14ac:dyDescent="0.3">
      <c r="A7" s="36" t="s">
        <v>82</v>
      </c>
      <c r="B7" s="13"/>
      <c r="C7" s="13"/>
      <c r="D7" s="13"/>
      <c r="E7" s="13"/>
      <c r="F7" s="13"/>
      <c r="G7" s="13"/>
    </row>
    <row r="8" spans="1:7" s="14" customFormat="1" ht="16.5" thickBot="1" x14ac:dyDescent="0.3">
      <c r="A8" s="38" t="s">
        <v>39</v>
      </c>
      <c r="B8" s="13"/>
      <c r="C8" s="13"/>
      <c r="D8" s="13"/>
      <c r="E8" s="13"/>
      <c r="F8" s="13"/>
      <c r="G8" s="13"/>
    </row>
    <row r="9" spans="1:7" s="14" customFormat="1" ht="48" thickBot="1" x14ac:dyDescent="0.3">
      <c r="A9" s="36" t="s">
        <v>83</v>
      </c>
      <c r="B9" s="13"/>
      <c r="C9" s="13"/>
      <c r="D9" s="13"/>
      <c r="E9" s="13"/>
      <c r="F9" s="13"/>
      <c r="G9" s="13"/>
    </row>
    <row r="10" spans="1:7" s="14" customFormat="1" ht="32.25" customHeight="1" thickBot="1" x14ac:dyDescent="0.3">
      <c r="A10" s="36" t="s">
        <v>84</v>
      </c>
      <c r="B10" s="13"/>
      <c r="C10" s="13"/>
      <c r="D10" s="13"/>
      <c r="E10" s="13"/>
      <c r="F10" s="13"/>
      <c r="G10" s="13"/>
    </row>
    <row r="11" spans="1:7" ht="15.75" thickBot="1" x14ac:dyDescent="0.3"/>
    <row r="12" spans="1:7" ht="32.25" thickBot="1" x14ac:dyDescent="0.3">
      <c r="A12" s="19" t="s">
        <v>15</v>
      </c>
      <c r="B12" s="12" t="e">
        <f>AVERAGE('Summary Sheet'!E53:E61)</f>
        <v>#DIV/0!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
  <sheetViews>
    <sheetView zoomScaleNormal="100" workbookViewId="0">
      <selection activeCell="B20" sqref="B20"/>
    </sheetView>
  </sheetViews>
  <sheetFormatPr defaultRowHeight="15" x14ac:dyDescent="0.25"/>
  <cols>
    <col min="1" max="1" width="60.5703125" style="27" customWidth="1"/>
    <col min="2" max="25" width="10.5703125" customWidth="1"/>
  </cols>
  <sheetData>
    <row r="1" spans="1:7" s="14" customFormat="1" ht="16.5" thickBot="1" x14ac:dyDescent="0.3">
      <c r="A1" s="26" t="s">
        <v>10</v>
      </c>
      <c r="B1" s="23" t="s">
        <v>5</v>
      </c>
      <c r="C1" s="23" t="s">
        <v>6</v>
      </c>
      <c r="D1" s="23" t="s">
        <v>7</v>
      </c>
      <c r="E1" s="23" t="s">
        <v>8</v>
      </c>
      <c r="F1" s="23" t="s">
        <v>9</v>
      </c>
      <c r="G1" s="23" t="s">
        <v>20</v>
      </c>
    </row>
    <row r="2" spans="1:7" s="30" customFormat="1" ht="64.5" customHeight="1" thickBot="1" x14ac:dyDescent="0.3">
      <c r="A2" s="32" t="s">
        <v>85</v>
      </c>
      <c r="B2" s="29"/>
      <c r="C2" s="29"/>
      <c r="D2" s="29"/>
      <c r="E2" s="29"/>
      <c r="F2" s="29"/>
      <c r="G2" s="29"/>
    </row>
    <row r="3" spans="1:7" s="14" customFormat="1" ht="32.25" customHeight="1" thickBot="1" x14ac:dyDescent="0.3">
      <c r="A3" s="33" t="s">
        <v>40</v>
      </c>
      <c r="B3" s="13"/>
      <c r="C3" s="13"/>
      <c r="D3" s="13"/>
      <c r="E3" s="13"/>
      <c r="F3" s="13"/>
      <c r="G3" s="13"/>
    </row>
    <row r="4" spans="1:7" s="14" customFormat="1" ht="32.25" customHeight="1" thickBot="1" x14ac:dyDescent="0.3">
      <c r="A4" s="33" t="s">
        <v>86</v>
      </c>
      <c r="B4" s="13"/>
      <c r="C4" s="13"/>
      <c r="D4" s="13"/>
      <c r="E4" s="13"/>
      <c r="F4" s="13"/>
      <c r="G4" s="13"/>
    </row>
    <row r="5" spans="1:7" s="14" customFormat="1" ht="48" thickBot="1" x14ac:dyDescent="0.3">
      <c r="A5" s="35" t="s">
        <v>87</v>
      </c>
      <c r="B5" s="13"/>
      <c r="C5" s="13"/>
      <c r="D5" s="13"/>
      <c r="E5" s="13"/>
      <c r="F5" s="13"/>
      <c r="G5" s="13"/>
    </row>
    <row r="6" spans="1:7" s="14" customFormat="1" ht="32.25" thickBot="1" x14ac:dyDescent="0.3">
      <c r="A6" s="35" t="s">
        <v>88</v>
      </c>
    </row>
    <row r="7" spans="1:7" s="14" customFormat="1" ht="48" customHeight="1" thickBot="1" x14ac:dyDescent="0.3">
      <c r="A7" s="35" t="s">
        <v>89</v>
      </c>
      <c r="B7" s="13"/>
      <c r="C7" s="13"/>
      <c r="D7" s="13"/>
      <c r="E7" s="13"/>
      <c r="F7" s="13"/>
      <c r="G7" s="13"/>
    </row>
    <row r="8" spans="1:7" s="14" customFormat="1" ht="32.25" customHeight="1" thickBot="1" x14ac:dyDescent="0.3">
      <c r="A8" s="35" t="s">
        <v>90</v>
      </c>
      <c r="B8" s="13"/>
      <c r="C8" s="13"/>
      <c r="D8" s="13"/>
      <c r="E8" s="13"/>
      <c r="F8" s="13"/>
      <c r="G8" s="13"/>
    </row>
    <row r="9" spans="1:7" s="30" customFormat="1" ht="16.5" thickBot="1" x14ac:dyDescent="0.3">
      <c r="A9" s="35" t="s">
        <v>91</v>
      </c>
      <c r="B9" s="29"/>
      <c r="C9" s="29"/>
      <c r="D9" s="29"/>
      <c r="E9" s="29"/>
      <c r="F9" s="29"/>
      <c r="G9" s="29"/>
    </row>
    <row r="10" spans="1:7" s="14" customFormat="1" ht="16.5" thickBot="1" x14ac:dyDescent="0.3">
      <c r="A10" s="33" t="s">
        <v>47</v>
      </c>
      <c r="B10" s="13"/>
      <c r="C10" s="13"/>
      <c r="D10" s="13"/>
      <c r="E10" s="13"/>
      <c r="F10" s="13"/>
      <c r="G10" s="13"/>
    </row>
    <row r="11" spans="1:7" s="14" customFormat="1" ht="16.5" thickBot="1" x14ac:dyDescent="0.3">
      <c r="A11" s="33" t="s">
        <v>41</v>
      </c>
      <c r="B11" s="13"/>
      <c r="C11" s="13"/>
      <c r="D11" s="13"/>
      <c r="E11" s="13"/>
      <c r="F11" s="13"/>
      <c r="G11" s="13"/>
    </row>
    <row r="12" spans="1:7" s="14" customFormat="1" ht="32.25" customHeight="1" thickBot="1" x14ac:dyDescent="0.3">
      <c r="A12" s="35" t="s">
        <v>92</v>
      </c>
      <c r="B12" s="13"/>
      <c r="C12" s="13"/>
      <c r="D12" s="13"/>
      <c r="E12" s="13"/>
      <c r="F12" s="13"/>
      <c r="G12" s="13"/>
    </row>
    <row r="13" spans="1:7" s="14" customFormat="1" ht="32.25" customHeight="1" thickBot="1" x14ac:dyDescent="0.3">
      <c r="A13" s="35" t="s">
        <v>93</v>
      </c>
      <c r="B13" s="13"/>
      <c r="C13" s="13"/>
      <c r="D13" s="13"/>
      <c r="E13" s="13"/>
      <c r="F13" s="13"/>
      <c r="G13" s="13"/>
    </row>
    <row r="14" spans="1:7" s="14" customFormat="1" ht="32.25" customHeight="1" thickBot="1" x14ac:dyDescent="0.3">
      <c r="A14" s="35" t="s">
        <v>94</v>
      </c>
      <c r="B14" s="25"/>
      <c r="C14" s="13"/>
      <c r="D14" s="13"/>
      <c r="E14" s="13"/>
      <c r="F14" s="13"/>
      <c r="G14" s="13"/>
    </row>
    <row r="15" spans="1:7" ht="15.75" thickBot="1" x14ac:dyDescent="0.3"/>
    <row r="16" spans="1:7" ht="16.5" thickBot="1" x14ac:dyDescent="0.3">
      <c r="A16" s="28" t="s">
        <v>16</v>
      </c>
      <c r="B16" s="12" t="e">
        <f>AVERAGE('Summary Sheet'!E63:E75)</f>
        <v>#DIV/0!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0"/>
  <sheetViews>
    <sheetView tabSelected="1" zoomScaleNormal="100" workbookViewId="0">
      <selection activeCell="D88" sqref="D88"/>
    </sheetView>
  </sheetViews>
  <sheetFormatPr defaultColWidth="9.140625" defaultRowHeight="15.75" x14ac:dyDescent="0.25"/>
  <cols>
    <col min="1" max="1" width="21.5703125" style="48" customWidth="1"/>
    <col min="2" max="2" width="41.5703125" style="41" customWidth="1"/>
    <col min="3" max="3" width="13.5703125" style="41" customWidth="1"/>
    <col min="4" max="4" width="25.5703125" style="41" customWidth="1"/>
    <col min="5" max="5" width="14.5703125" style="41" customWidth="1"/>
    <col min="6" max="6" width="32.5703125" style="41" customWidth="1"/>
    <col min="7" max="8" width="19.5703125" style="41" customWidth="1"/>
    <col min="9" max="16384" width="9.140625" style="41"/>
  </cols>
  <sheetData>
    <row r="1" spans="1:9" ht="18.75" customHeight="1" x14ac:dyDescent="0.25">
      <c r="A1" s="51" t="s">
        <v>22</v>
      </c>
      <c r="B1" s="51"/>
      <c r="C1" s="51"/>
      <c r="D1" s="51"/>
      <c r="E1" s="51"/>
      <c r="F1" s="51"/>
      <c r="G1" s="51"/>
      <c r="H1" s="51"/>
      <c r="I1" s="40"/>
    </row>
    <row r="2" spans="1:9" ht="18" customHeight="1" x14ac:dyDescent="0.25">
      <c r="A2" s="52" t="s">
        <v>43</v>
      </c>
      <c r="B2" s="52"/>
      <c r="C2" s="52"/>
      <c r="D2" s="52"/>
      <c r="E2" s="52"/>
      <c r="F2" s="52"/>
      <c r="G2" s="52"/>
      <c r="H2" s="52"/>
      <c r="I2" s="40"/>
    </row>
    <row r="3" spans="1:9" ht="37.5" customHeight="1" x14ac:dyDescent="0.25">
      <c r="A3" s="53" t="s">
        <v>24</v>
      </c>
      <c r="B3" s="53"/>
      <c r="C3" s="53"/>
      <c r="D3" s="53"/>
      <c r="E3" s="53"/>
      <c r="F3" s="53"/>
      <c r="G3" s="53"/>
      <c r="H3" s="53"/>
      <c r="I3" s="40"/>
    </row>
    <row r="4" spans="1:9" ht="21" customHeight="1" x14ac:dyDescent="0.25">
      <c r="A4" s="54" t="s">
        <v>50</v>
      </c>
      <c r="B4" s="54"/>
      <c r="C4" s="54"/>
      <c r="D4" s="54"/>
      <c r="E4" s="54"/>
      <c r="F4" s="54"/>
      <c r="G4" s="54"/>
      <c r="H4" s="54"/>
      <c r="I4" s="40"/>
    </row>
    <row r="5" spans="1:9" s="47" customFormat="1" ht="64.5" customHeight="1" thickBot="1" x14ac:dyDescent="0.3">
      <c r="A5" s="42" t="s">
        <v>98</v>
      </c>
      <c r="B5" s="42" t="s">
        <v>44</v>
      </c>
      <c r="C5" s="42" t="s">
        <v>45</v>
      </c>
      <c r="D5" s="42" t="s">
        <v>42</v>
      </c>
      <c r="E5" s="42" t="s">
        <v>51</v>
      </c>
      <c r="F5" s="42" t="s">
        <v>46</v>
      </c>
      <c r="G5" s="42" t="s">
        <v>23</v>
      </c>
      <c r="H5" s="42" t="s">
        <v>99</v>
      </c>
    </row>
    <row r="6" spans="1:9" ht="48" customHeight="1" thickBot="1" x14ac:dyDescent="0.3">
      <c r="A6" s="43" t="s">
        <v>14</v>
      </c>
      <c r="B6" s="48" t="str">
        <f>'Summary Sheet'!D3</f>
        <v>1. Leadership demonstrates a clear and decisive vision that supports and articulates the mission of the organisation.</v>
      </c>
      <c r="C6" s="41" t="str">
        <f>'Summary Sheet'!E3</f>
        <v/>
      </c>
      <c r="D6" s="44"/>
      <c r="E6" s="44"/>
      <c r="F6" s="44"/>
      <c r="G6" s="44"/>
      <c r="H6" s="44"/>
    </row>
    <row r="7" spans="1:9" ht="48" customHeight="1" thickBot="1" x14ac:dyDescent="0.3">
      <c r="A7" s="45" t="s">
        <v>14</v>
      </c>
      <c r="B7" s="49" t="str">
        <f>'Summary Sheet'!D4</f>
        <v xml:space="preserve">2. Leadership models, values, and promotes open and respectful communication among staff. </v>
      </c>
      <c r="C7" s="41" t="str">
        <f>'Summary Sheet'!E4</f>
        <v/>
      </c>
      <c r="D7" s="44"/>
      <c r="E7" s="44"/>
      <c r="F7" s="44"/>
      <c r="G7" s="44"/>
      <c r="H7" s="44"/>
    </row>
    <row r="8" spans="1:9" ht="81.75" customHeight="1" thickBot="1" x14ac:dyDescent="0.3">
      <c r="A8" s="45" t="s">
        <v>14</v>
      </c>
      <c r="B8" s="49" t="str">
        <f>'Summary Sheet'!D5</f>
        <v>3. Leadership communicates clear and specific information on decisionmaking throughout the organisation (e.g., resource allocation, scheduling, deadlines, implementation of policies and procedures).</v>
      </c>
      <c r="C8" s="41" t="str">
        <f>'Summary Sheet'!E5</f>
        <v/>
      </c>
      <c r="D8" s="44"/>
      <c r="E8" s="44"/>
      <c r="F8" s="44"/>
      <c r="G8" s="44"/>
      <c r="H8" s="44"/>
    </row>
    <row r="9" spans="1:9" ht="48" customHeight="1" thickBot="1" x14ac:dyDescent="0.3">
      <c r="A9" s="45" t="s">
        <v>14</v>
      </c>
      <c r="B9" s="49" t="str">
        <f>'Summary Sheet'!D6</f>
        <v>4. Leadership proactively addresses vicarious trauma in the organisation’s long-term vision and strategy.</v>
      </c>
      <c r="C9" s="41" t="str">
        <f>'Summary Sheet'!E6</f>
        <v/>
      </c>
      <c r="D9" s="44"/>
      <c r="E9" s="44"/>
      <c r="F9" s="44"/>
      <c r="G9" s="44"/>
      <c r="H9" s="44"/>
    </row>
    <row r="10" spans="1:9" ht="32.25" customHeight="1" thickBot="1" x14ac:dyDescent="0.3">
      <c r="A10" s="45" t="s">
        <v>14</v>
      </c>
      <c r="B10" s="49" t="str">
        <f>'Summary Sheet'!D7</f>
        <v xml:space="preserve">5. Leadership recognises and values my role within the organisation. </v>
      </c>
      <c r="C10" s="41" t="str">
        <f>'Summary Sheet'!E7</f>
        <v/>
      </c>
      <c r="D10" s="44"/>
      <c r="E10" s="44"/>
      <c r="F10" s="44"/>
      <c r="G10" s="44"/>
      <c r="H10" s="44"/>
    </row>
    <row r="11" spans="1:9" ht="32.25" customHeight="1" thickBot="1" x14ac:dyDescent="0.3">
      <c r="A11" s="45" t="s">
        <v>14</v>
      </c>
      <c r="B11" s="49" t="str">
        <f>'Summary Sheet'!D8</f>
        <v>6. Leaders model a healthy work/life balance.</v>
      </c>
      <c r="C11" s="41" t="str">
        <f>'Summary Sheet'!E8</f>
        <v/>
      </c>
      <c r="D11" s="44"/>
      <c r="E11" s="44"/>
      <c r="F11" s="44"/>
      <c r="G11" s="44"/>
      <c r="H11" s="44"/>
    </row>
    <row r="12" spans="1:9" ht="32.25" customHeight="1" thickBot="1" x14ac:dyDescent="0.3">
      <c r="A12" s="45" t="s">
        <v>14</v>
      </c>
      <c r="B12" s="49" t="str">
        <f>'Summary Sheet'!D9</f>
        <v>7. Leadership communicates and enforces a no-tolerance policy concerning—</v>
      </c>
      <c r="D12" s="44"/>
      <c r="E12" s="44"/>
      <c r="F12" s="44"/>
      <c r="G12" s="44"/>
      <c r="H12" s="44"/>
    </row>
    <row r="13" spans="1:9" ht="32.25" customHeight="1" thickBot="1" x14ac:dyDescent="0.3">
      <c r="A13" s="45" t="s">
        <v>14</v>
      </c>
      <c r="B13" s="50" t="str">
        <f>'Summary Sheet'!D10</f>
        <v>a. sexual harassment;</v>
      </c>
      <c r="C13" s="41" t="str">
        <f>'Summary Sheet'!E10</f>
        <v/>
      </c>
      <c r="D13" s="44"/>
      <c r="E13" s="44"/>
      <c r="F13" s="44"/>
      <c r="G13" s="44"/>
      <c r="H13" s="44"/>
    </row>
    <row r="14" spans="1:9" ht="32.25" customHeight="1" thickBot="1" x14ac:dyDescent="0.3">
      <c r="A14" s="45" t="s">
        <v>14</v>
      </c>
      <c r="B14" s="50" t="str">
        <f>'Summary Sheet'!D11</f>
        <v xml:space="preserve">b. workplace violence, including bullying/hazing; </v>
      </c>
      <c r="C14" s="41" t="str">
        <f>'Summary Sheet'!E11</f>
        <v/>
      </c>
      <c r="D14" s="44"/>
      <c r="E14" s="44"/>
      <c r="F14" s="44"/>
      <c r="G14" s="44"/>
      <c r="H14" s="44"/>
    </row>
    <row r="15" spans="1:9" ht="32.25" customHeight="1" thickBot="1" x14ac:dyDescent="0.3">
      <c r="A15" s="45" t="s">
        <v>14</v>
      </c>
      <c r="B15" s="50" t="str">
        <f>'Summary Sheet'!D12</f>
        <v>c. intimate partner violence within or outside of the workplace;</v>
      </c>
      <c r="C15" s="41" t="str">
        <f>'Summary Sheet'!E12</f>
        <v/>
      </c>
      <c r="D15" s="44"/>
      <c r="E15" s="44"/>
      <c r="F15" s="44"/>
      <c r="G15" s="44"/>
      <c r="H15" s="44"/>
    </row>
    <row r="16" spans="1:9" ht="48" customHeight="1" thickBot="1" x14ac:dyDescent="0.3">
      <c r="A16" s="45" t="s">
        <v>14</v>
      </c>
      <c r="B16" s="50" t="str">
        <f>'Summary Sheet'!D13</f>
        <v>d. discrimination based on age, gender, gender identity, sexual orientation, race, religion, ability, etc.</v>
      </c>
      <c r="C16" s="41" t="str">
        <f>'Summary Sheet'!E13</f>
        <v/>
      </c>
      <c r="D16" s="44"/>
      <c r="E16" s="44"/>
      <c r="F16" s="44"/>
      <c r="G16" s="44"/>
      <c r="H16" s="44"/>
    </row>
    <row r="17" spans="1:8" ht="32.25" thickBot="1" x14ac:dyDescent="0.3">
      <c r="A17" s="45" t="s">
        <v>13</v>
      </c>
      <c r="B17" s="49" t="str">
        <f>'Summary Sheet'!D15</f>
        <v xml:space="preserve">1. My organisation uses a protocol to address— </v>
      </c>
      <c r="D17" s="44"/>
      <c r="E17" s="44"/>
      <c r="F17" s="44"/>
      <c r="G17" s="44"/>
      <c r="H17" s="44"/>
    </row>
    <row r="18" spans="1:8" ht="32.25" thickBot="1" x14ac:dyDescent="0.3">
      <c r="A18" s="45" t="s">
        <v>13</v>
      </c>
      <c r="B18" s="50" t="str">
        <f>'Summary Sheet'!D16</f>
        <v>a. staff affected by clients' acute trauma;</v>
      </c>
      <c r="C18" s="41" t="str">
        <f>'Summary Sheet'!E16</f>
        <v/>
      </c>
      <c r="D18" s="44"/>
      <c r="E18" s="44"/>
      <c r="F18" s="44"/>
      <c r="G18" s="44"/>
      <c r="H18" s="44"/>
    </row>
    <row r="19" spans="1:8" ht="32.25" thickBot="1" x14ac:dyDescent="0.3">
      <c r="A19" s="45" t="s">
        <v>13</v>
      </c>
      <c r="B19" s="50" t="str">
        <f>'Summary Sheet'!D17</f>
        <v>b. clients' cumulative/chronic trauma;</v>
      </c>
      <c r="C19" s="41" t="str">
        <f>'Summary Sheet'!E17</f>
        <v/>
      </c>
      <c r="D19" s="44"/>
      <c r="E19" s="44"/>
      <c r="F19" s="44"/>
      <c r="G19" s="44"/>
      <c r="H19" s="44"/>
    </row>
    <row r="20" spans="1:8" ht="32.25" thickBot="1" x14ac:dyDescent="0.3">
      <c r="A20" s="45" t="s">
        <v>13</v>
      </c>
      <c r="B20" s="50" t="str">
        <f>'Summary Sheet'!D18</f>
        <v>c. organisational/administrative stress</v>
      </c>
      <c r="C20" s="41" t="str">
        <f>'Summary Sheet'!E18</f>
        <v/>
      </c>
      <c r="D20" s="44"/>
      <c r="E20" s="44"/>
      <c r="F20" s="44"/>
      <c r="G20" s="44"/>
      <c r="H20" s="44"/>
    </row>
    <row r="21" spans="1:8" ht="32.25" thickBot="1" x14ac:dyDescent="0.3">
      <c r="A21" s="45" t="s">
        <v>13</v>
      </c>
      <c r="B21" s="50" t="str">
        <f>'Summary Sheet'!D19</f>
        <v>d. specific concerning behaviors (e.g., low morale, substance abuse, absenteeism).</v>
      </c>
      <c r="C21" s="41" t="str">
        <f>'Summary Sheet'!E19</f>
        <v/>
      </c>
      <c r="D21" s="44"/>
      <c r="E21" s="44"/>
      <c r="F21" s="44"/>
      <c r="G21" s="44"/>
      <c r="H21" s="44"/>
    </row>
    <row r="22" spans="1:8" ht="48" thickBot="1" x14ac:dyDescent="0.3">
      <c r="A22" s="45" t="s">
        <v>13</v>
      </c>
      <c r="B22" s="49" t="str">
        <f>'Summary Sheet'!D20</f>
        <v>2. My organisation uses a protocol to address staff affected by critical incidents (e.g., Critical Incident Stress Management CISM).</v>
      </c>
      <c r="C22" s="41" t="str">
        <f>'Summary Sheet'!E20</f>
        <v/>
      </c>
      <c r="D22" s="44"/>
      <c r="E22" s="44"/>
      <c r="F22" s="44"/>
      <c r="G22" s="44"/>
      <c r="H22" s="44"/>
    </row>
    <row r="23" spans="1:8" ht="48" customHeight="1" thickBot="1" x14ac:dyDescent="0.3">
      <c r="A23" s="45" t="s">
        <v>13</v>
      </c>
      <c r="B23" s="49" t="str">
        <f>'Summary Sheet'!D21</f>
        <v>3. My shift supervisors are readily accessible to support staff members following a critical or acute incident.</v>
      </c>
      <c r="C23" s="41" t="str">
        <f>'Summary Sheet'!E21</f>
        <v/>
      </c>
      <c r="D23" s="44"/>
      <c r="E23" s="44"/>
      <c r="F23" s="44"/>
      <c r="G23" s="44"/>
      <c r="H23" s="44"/>
    </row>
    <row r="24" spans="1:8" ht="32.25" thickBot="1" x14ac:dyDescent="0.3">
      <c r="A24" s="45" t="s">
        <v>13</v>
      </c>
      <c r="B24" s="49" t="str">
        <f>'Summary Sheet'!D22</f>
        <v xml:space="preserve">4. I meet individually with my supervisor. </v>
      </c>
      <c r="C24" s="41" t="str">
        <f>'Summary Sheet'!E22</f>
        <v/>
      </c>
      <c r="D24" s="44"/>
      <c r="E24" s="44"/>
      <c r="F24" s="44"/>
      <c r="G24" s="44"/>
      <c r="H24" s="44"/>
    </row>
    <row r="25" spans="1:8" ht="48" customHeight="1" thickBot="1" x14ac:dyDescent="0.3">
      <c r="A25" s="45" t="s">
        <v>13</v>
      </c>
      <c r="B25" s="49" t="str">
        <f>'Summary Sheet'!D23</f>
        <v>5. Meetings with my supervisor provide a forum for addressing exposure to trauma.</v>
      </c>
      <c r="C25" s="41" t="str">
        <f>'Summary Sheet'!E23</f>
        <v/>
      </c>
      <c r="D25" s="44"/>
      <c r="E25" s="44"/>
      <c r="F25" s="44"/>
      <c r="G25" s="44"/>
      <c r="H25" s="44"/>
    </row>
    <row r="26" spans="1:8" ht="63.75" thickBot="1" x14ac:dyDescent="0.3">
      <c r="A26" s="45" t="s">
        <v>13</v>
      </c>
      <c r="B26" s="49" t="str">
        <f>'Summary Sheet'!D24</f>
        <v>6. My supervisor reviews my job responsibilities and workload balance (e.g., variety of tasks, number of high-risk cases, call volume).</v>
      </c>
      <c r="C26" s="41" t="str">
        <f>'Summary Sheet'!E24</f>
        <v/>
      </c>
      <c r="D26" s="44"/>
      <c r="E26" s="44"/>
      <c r="F26" s="44"/>
      <c r="G26" s="44"/>
      <c r="H26" s="44"/>
    </row>
    <row r="27" spans="1:8" ht="48" customHeight="1" thickBot="1" x14ac:dyDescent="0.3">
      <c r="A27" s="45" t="s">
        <v>13</v>
      </c>
      <c r="B27" s="49" t="str">
        <f>'Summary Sheet'!D25</f>
        <v xml:space="preserve">7. I am able to discuss concerns about the organisation or my job with my supervisor(s) without fear of negative consequences. </v>
      </c>
      <c r="C27" s="41" t="str">
        <f>'Summary Sheet'!E25</f>
        <v/>
      </c>
      <c r="D27" s="44"/>
      <c r="E27" s="44"/>
      <c r="F27" s="44"/>
      <c r="G27" s="44"/>
      <c r="H27" s="44"/>
    </row>
    <row r="28" spans="1:8" ht="32.25" thickBot="1" x14ac:dyDescent="0.3">
      <c r="A28" s="45" t="s">
        <v>13</v>
      </c>
      <c r="B28" s="49" t="str">
        <f>'Summary Sheet'!D26</f>
        <v>8. Command staff encourage and respond to my ideas and input.</v>
      </c>
      <c r="C28" s="41" t="str">
        <f>'Summary Sheet'!E26</f>
        <v/>
      </c>
      <c r="D28" s="44"/>
      <c r="E28" s="44"/>
      <c r="F28" s="44"/>
      <c r="G28" s="44"/>
      <c r="H28" s="44"/>
    </row>
    <row r="29" spans="1:8" ht="32.25" thickBot="1" x14ac:dyDescent="0.3">
      <c r="A29" s="45" t="s">
        <v>13</v>
      </c>
      <c r="B29" s="49" t="str">
        <f>'Summary Sheet'!D27</f>
        <v xml:space="preserve">9. Staff meetings are highly valued as a mode of team communication and collaboration. </v>
      </c>
      <c r="C29" s="41" t="str">
        <f>'Summary Sheet'!E27</f>
        <v/>
      </c>
      <c r="D29" s="44"/>
      <c r="E29" s="44"/>
      <c r="F29" s="44"/>
      <c r="G29" s="44"/>
      <c r="H29" s="44"/>
    </row>
    <row r="30" spans="1:8" ht="48" customHeight="1" thickBot="1" x14ac:dyDescent="0.3">
      <c r="A30" s="45" t="s">
        <v>13</v>
      </c>
      <c r="B30" s="49" t="str">
        <f>'Summary Sheet'!D28</f>
        <v>10. Staff meetings are an opportunity to address topics related to vicarious trauma and stress management.</v>
      </c>
      <c r="C30" s="41" t="str">
        <f>'Summary Sheet'!E28</f>
        <v/>
      </c>
      <c r="D30" s="44"/>
      <c r="E30" s="44"/>
      <c r="F30" s="44"/>
      <c r="G30" s="44"/>
      <c r="H30" s="44"/>
    </row>
    <row r="31" spans="1:8" ht="48" customHeight="1" thickBot="1" x14ac:dyDescent="0.3">
      <c r="A31" s="45" t="s">
        <v>13</v>
      </c>
      <c r="B31" s="49" t="str">
        <f>'Summary Sheet'!D29</f>
        <v>11. My supervisor takes steps to ensure that staff has access to adequate resources to perform their jobs.</v>
      </c>
      <c r="C31" s="41" t="str">
        <f>'Summary Sheet'!E29</f>
        <v/>
      </c>
      <c r="D31" s="44"/>
      <c r="E31" s="44"/>
      <c r="F31" s="44"/>
      <c r="G31" s="44"/>
      <c r="H31" s="44"/>
    </row>
    <row r="32" spans="1:8" ht="32.25" thickBot="1" x14ac:dyDescent="0.3">
      <c r="A32" s="45" t="s">
        <v>13</v>
      </c>
      <c r="B32" s="49" t="str">
        <f>'Summary Sheet'!D30</f>
        <v>12. Staff members are provided adequate and equitable salary and benefits.</v>
      </c>
      <c r="C32" s="41" t="str">
        <f>'Summary Sheet'!E30</f>
        <v/>
      </c>
      <c r="D32" s="44"/>
      <c r="E32" s="44"/>
      <c r="F32" s="44"/>
      <c r="G32" s="44"/>
      <c r="H32" s="44"/>
    </row>
    <row r="33" spans="1:8" ht="48" customHeight="1" thickBot="1" x14ac:dyDescent="0.3">
      <c r="A33" s="45" t="s">
        <v>13</v>
      </c>
      <c r="B33" s="49" t="str">
        <f>'Summary Sheet'!D31</f>
        <v xml:space="preserve">13. My supervisor ensures policies and/or procedures are in place to address staff grievances. </v>
      </c>
      <c r="C33" s="41" t="str">
        <f>'Summary Sheet'!E31</f>
        <v/>
      </c>
      <c r="D33" s="44"/>
      <c r="E33" s="44"/>
      <c r="F33" s="44"/>
      <c r="G33" s="44"/>
      <c r="H33" s="44"/>
    </row>
    <row r="34" spans="1:8" ht="32.25" thickBot="1" x14ac:dyDescent="0.3">
      <c r="A34" s="45" t="s">
        <v>13</v>
      </c>
      <c r="B34" s="49" t="str">
        <f>'Summary Sheet'!D32</f>
        <v xml:space="preserve">14. My supervisor uses a formal performance evaluation process. </v>
      </c>
      <c r="C34" s="41" t="str">
        <f>'Summary Sheet'!E32</f>
        <v/>
      </c>
      <c r="D34" s="44"/>
      <c r="E34" s="44"/>
      <c r="F34" s="44"/>
      <c r="G34" s="44"/>
      <c r="H34" s="44"/>
    </row>
    <row r="35" spans="1:8" ht="63.75" customHeight="1" thickBot="1" x14ac:dyDescent="0.3">
      <c r="A35" s="45" t="s">
        <v>13</v>
      </c>
      <c r="B35" s="50" t="str">
        <f>'Summary Sheet'!D33</f>
        <v xml:space="preserve">a.  My performance evaluation includes a discussion of organisational and individual strategies to minimise risk for vicarious traumatisation. </v>
      </c>
      <c r="C35" s="41" t="str">
        <f>'Summary Sheet'!E33</f>
        <v/>
      </c>
      <c r="D35" s="44"/>
      <c r="E35" s="44"/>
      <c r="F35" s="44"/>
      <c r="G35" s="44"/>
      <c r="H35" s="44"/>
    </row>
    <row r="36" spans="1:8" ht="49.5" customHeight="1" thickBot="1" x14ac:dyDescent="0.3">
      <c r="A36" s="45" t="s">
        <v>13</v>
      </c>
      <c r="B36" s="50" t="str">
        <f>'Summary Sheet'!D34</f>
        <v>b. My performance evaluation includes a discussion of employee contributions to a positive work environment.</v>
      </c>
      <c r="C36" s="41" t="str">
        <f>'Summary Sheet'!E34</f>
        <v/>
      </c>
      <c r="D36" s="44"/>
      <c r="E36" s="44"/>
      <c r="F36" s="44"/>
      <c r="G36" s="44"/>
      <c r="H36" s="44"/>
    </row>
    <row r="37" spans="1:8" ht="63.75" thickBot="1" x14ac:dyDescent="0.3">
      <c r="A37" s="45" t="s">
        <v>12</v>
      </c>
      <c r="B37" s="49" t="str">
        <f>'Summary Sheet'!D36</f>
        <v>1. My organisation provides opportunities for all staff members to provide input into the—</v>
      </c>
      <c r="D37" s="44"/>
      <c r="E37" s="44"/>
      <c r="F37" s="44"/>
      <c r="G37" s="44"/>
      <c r="H37" s="44"/>
    </row>
    <row r="38" spans="1:8" ht="63.75" thickBot="1" x14ac:dyDescent="0.3">
      <c r="A38" s="45" t="s">
        <v>12</v>
      </c>
      <c r="B38" s="50" t="str">
        <f>'Summary Sheet'!D37</f>
        <v>a. development of programs, practices, and policies;</v>
      </c>
      <c r="C38" s="41" t="str">
        <f>'Summary Sheet'!E37</f>
        <v/>
      </c>
      <c r="D38" s="44"/>
      <c r="E38" s="44"/>
      <c r="F38" s="44"/>
      <c r="G38" s="44"/>
      <c r="H38" s="44"/>
    </row>
    <row r="39" spans="1:8" ht="63.75" thickBot="1" x14ac:dyDescent="0.3">
      <c r="A39" s="45" t="s">
        <v>12</v>
      </c>
      <c r="B39" s="50" t="str">
        <f>'Summary Sheet'!D38</f>
        <v>b. evaluation of programs, practices, and policies.</v>
      </c>
      <c r="C39" s="41" t="str">
        <f>'Summary Sheet'!E38</f>
        <v/>
      </c>
      <c r="D39" s="44"/>
      <c r="E39" s="44"/>
      <c r="F39" s="44"/>
      <c r="G39" s="44"/>
      <c r="H39" s="44"/>
    </row>
    <row r="40" spans="1:8" ht="63.75" thickBot="1" x14ac:dyDescent="0.3">
      <c r="A40" s="45" t="s">
        <v>12</v>
      </c>
      <c r="B40" s="49" t="str">
        <f>'Summary Sheet'!D39</f>
        <v>2. My organisation shows appreciation for employee efforts in meaningful ways (e.g., public recognition, note in personnel file, promotions).</v>
      </c>
      <c r="C40" s="41" t="str">
        <f>'Summary Sheet'!E39</f>
        <v/>
      </c>
      <c r="D40" s="44"/>
      <c r="E40" s="44"/>
      <c r="F40" s="44"/>
      <c r="G40" s="44"/>
      <c r="H40" s="44"/>
    </row>
    <row r="41" spans="1:8" ht="63.75" thickBot="1" x14ac:dyDescent="0.3">
      <c r="A41" s="45" t="s">
        <v>12</v>
      </c>
      <c r="B41" s="49" t="str">
        <f>'Summary Sheet'!D40</f>
        <v>3. My organisation evaluates staff satisfaction, including job duties, organisation policies, etc.</v>
      </c>
      <c r="C41" s="41" t="str">
        <f>'Summary Sheet'!E40</f>
        <v/>
      </c>
      <c r="D41" s="44"/>
      <c r="E41" s="44"/>
      <c r="F41" s="44"/>
      <c r="G41" s="44"/>
      <c r="H41" s="44"/>
    </row>
    <row r="42" spans="1:8" ht="63.75" thickBot="1" x14ac:dyDescent="0.3">
      <c r="A42" s="45" t="s">
        <v>12</v>
      </c>
      <c r="B42" s="49" t="str">
        <f>'Summary Sheet'!D41</f>
        <v xml:space="preserve">4. When needed, my organisation uses a written procedure that provides guidance for quick, effective, and confidential resolution of staff conflict. </v>
      </c>
      <c r="C42" s="41" t="str">
        <f>'Summary Sheet'!E41</f>
        <v/>
      </c>
      <c r="D42" s="44"/>
      <c r="E42" s="44"/>
      <c r="F42" s="44"/>
      <c r="G42" s="44"/>
      <c r="H42" s="44"/>
    </row>
    <row r="43" spans="1:8" ht="63.75" thickBot="1" x14ac:dyDescent="0.3">
      <c r="A43" s="45" t="s">
        <v>12</v>
      </c>
      <c r="B43" s="49" t="str">
        <f>'Summary Sheet'!D42</f>
        <v xml:space="preserve">5. My organisation shows that respect for each person is highly valued. </v>
      </c>
      <c r="C43" s="41" t="str">
        <f>'Summary Sheet'!E42</f>
        <v/>
      </c>
      <c r="D43" s="44"/>
      <c r="E43" s="44"/>
      <c r="F43" s="44"/>
      <c r="G43" s="44"/>
      <c r="H43" s="44"/>
    </row>
    <row r="44" spans="1:8" ht="63.75" thickBot="1" x14ac:dyDescent="0.3">
      <c r="A44" s="45" t="s">
        <v>12</v>
      </c>
      <c r="B44" s="49" t="str">
        <f>'Summary Sheet'!D43</f>
        <v>6. Diversity is welcomed, respected, and valued.</v>
      </c>
      <c r="C44" s="41" t="str">
        <f>'Summary Sheet'!E43</f>
        <v/>
      </c>
      <c r="D44" s="44"/>
      <c r="E44" s="44"/>
      <c r="F44" s="44"/>
      <c r="G44" s="44"/>
      <c r="H44" s="44"/>
    </row>
    <row r="45" spans="1:8" ht="63.75" thickBot="1" x14ac:dyDescent="0.3">
      <c r="A45" s="45" t="s">
        <v>12</v>
      </c>
      <c r="B45" s="49" t="str">
        <f>'Summary Sheet'!D44</f>
        <v>7. Disparaging comments and other demonstrations of disrespect are not tolerated.</v>
      </c>
      <c r="C45" s="41" t="str">
        <f>'Summary Sheet'!E44</f>
        <v/>
      </c>
      <c r="D45" s="44"/>
      <c r="E45" s="44"/>
      <c r="F45" s="44"/>
      <c r="G45" s="44"/>
      <c r="H45" s="44"/>
    </row>
    <row r="46" spans="1:8" ht="63.75" thickBot="1" x14ac:dyDescent="0.3">
      <c r="A46" s="45" t="s">
        <v>12</v>
      </c>
      <c r="B46" s="49" t="str">
        <f>'Summary Sheet'!D45</f>
        <v xml:space="preserve">8. I experience a genuine sense of positive teamwork in my organisation. </v>
      </c>
      <c r="C46" s="41" t="str">
        <f>'Summary Sheet'!E45</f>
        <v/>
      </c>
      <c r="D46" s="44"/>
      <c r="E46" s="44"/>
      <c r="F46" s="44"/>
      <c r="G46" s="44"/>
      <c r="H46" s="44"/>
    </row>
    <row r="47" spans="1:8" ht="63.75" thickBot="1" x14ac:dyDescent="0.3">
      <c r="A47" s="45" t="s">
        <v>12</v>
      </c>
      <c r="B47" s="49" t="str">
        <f>'Summary Sheet'!D46</f>
        <v>9. My organisation provides formal and informal opportunities for building a sense of community and teamwork among employees.</v>
      </c>
      <c r="C47" s="41" t="str">
        <f>'Summary Sheet'!E46</f>
        <v/>
      </c>
      <c r="D47" s="44"/>
      <c r="E47" s="44"/>
      <c r="F47" s="44"/>
      <c r="G47" s="44"/>
      <c r="H47" s="44"/>
    </row>
    <row r="48" spans="1:8" ht="63.75" thickBot="1" x14ac:dyDescent="0.3">
      <c r="A48" s="45" t="s">
        <v>12</v>
      </c>
      <c r="B48" s="49" t="str">
        <f>'Summary Sheet'!D47</f>
        <v xml:space="preserve">10. When needed, my organisation uses effective methods to address staff who are not able to contribute to a positive atmosphere or act as team players. </v>
      </c>
      <c r="C48" s="41" t="str">
        <f>'Summary Sheet'!E47</f>
        <v/>
      </c>
      <c r="D48" s="44"/>
      <c r="E48" s="44"/>
      <c r="F48" s="44"/>
      <c r="G48" s="44"/>
      <c r="H48" s="44"/>
    </row>
    <row r="49" spans="1:8" ht="63.75" customHeight="1" thickBot="1" x14ac:dyDescent="0.3">
      <c r="A49" s="45" t="s">
        <v>12</v>
      </c>
      <c r="B49" s="49" t="str">
        <f>'Summary Sheet'!D48</f>
        <v>11. Staff feel safe coming forward to discuss issues of workplace discrimination based on age, gender, gender identity, sexual orientation, race, religion, ability, etc.</v>
      </c>
      <c r="C49" s="41" t="str">
        <f>'Summary Sheet'!E48</f>
        <v/>
      </c>
      <c r="D49" s="44"/>
      <c r="E49" s="44"/>
      <c r="F49" s="44"/>
      <c r="G49" s="44"/>
      <c r="H49" s="44"/>
    </row>
    <row r="50" spans="1:8" ht="63.75" thickBot="1" x14ac:dyDescent="0.3">
      <c r="A50" s="45" t="s">
        <v>12</v>
      </c>
      <c r="B50" s="49" t="str">
        <f>'Summary Sheet'!D49</f>
        <v>12. My organisation encourages use of time off.</v>
      </c>
      <c r="C50" s="41" t="str">
        <f>'Summary Sheet'!E49</f>
        <v/>
      </c>
      <c r="D50" s="44"/>
      <c r="E50" s="44"/>
      <c r="F50" s="44"/>
      <c r="G50" s="44"/>
      <c r="H50" s="44"/>
    </row>
    <row r="51" spans="1:8" ht="63.75" thickBot="1" x14ac:dyDescent="0.3">
      <c r="A51" s="45" t="s">
        <v>12</v>
      </c>
      <c r="B51" s="49" t="str">
        <f>'Summary Sheet'!D50</f>
        <v>13. My organisation provides employees with a private, comfortable, and safe workspace.</v>
      </c>
      <c r="C51" s="41" t="str">
        <f>'Summary Sheet'!E50</f>
        <v/>
      </c>
      <c r="D51" s="44"/>
      <c r="E51" s="44"/>
      <c r="F51" s="44"/>
      <c r="G51" s="44"/>
      <c r="H51" s="44"/>
    </row>
    <row r="52" spans="1:8" ht="63.75" thickBot="1" x14ac:dyDescent="0.3">
      <c r="A52" s="45" t="s">
        <v>12</v>
      </c>
      <c r="B52" s="49" t="str">
        <f>'Summary Sheet'!D51</f>
        <v>14. My organisation provides opportunities for me to diversify my work tasks.</v>
      </c>
      <c r="C52" s="41" t="str">
        <f>'Summary Sheet'!E51</f>
        <v/>
      </c>
      <c r="D52" s="44"/>
      <c r="E52" s="44"/>
      <c r="F52" s="44"/>
      <c r="G52" s="44"/>
      <c r="H52" s="44"/>
    </row>
    <row r="53" spans="1:8" ht="48" customHeight="1" thickBot="1" x14ac:dyDescent="0.3">
      <c r="A53" s="45" t="s">
        <v>11</v>
      </c>
      <c r="B53" s="49" t="str">
        <f>'Summary Sheet'!D53</f>
        <v>1. My organisation orients new staff members to their job role and tasks.</v>
      </c>
      <c r="C53" s="41" t="str">
        <f>'Summary Sheet'!E53</f>
        <v/>
      </c>
      <c r="D53" s="44"/>
      <c r="E53" s="44"/>
      <c r="F53" s="44"/>
      <c r="G53" s="44"/>
      <c r="H53" s="44"/>
    </row>
    <row r="54" spans="1:8" ht="48" customHeight="1" thickBot="1" x14ac:dyDescent="0.3">
      <c r="A54" s="45" t="s">
        <v>11</v>
      </c>
      <c r="B54" s="49" t="str">
        <f>'Summary Sheet'!D54</f>
        <v>2. My organisation provides training and education to all employees on—</v>
      </c>
      <c r="D54" s="44"/>
      <c r="E54" s="44"/>
      <c r="F54" s="44"/>
      <c r="G54" s="44"/>
      <c r="H54" s="44"/>
    </row>
    <row r="55" spans="1:8" ht="48" customHeight="1" thickBot="1" x14ac:dyDescent="0.3">
      <c r="A55" s="45" t="s">
        <v>11</v>
      </c>
      <c r="B55" s="50" t="str">
        <f>'Summary Sheet'!D55</f>
        <v>a. work-related vicarious trauma and its impact on work performance.</v>
      </c>
      <c r="C55" s="41" t="str">
        <f>'Summary Sheet'!E55</f>
        <v/>
      </c>
      <c r="D55" s="44"/>
      <c r="E55" s="44"/>
      <c r="F55" s="44"/>
      <c r="G55" s="44"/>
      <c r="H55" s="44"/>
    </row>
    <row r="56" spans="1:8" ht="48" customHeight="1" thickBot="1" x14ac:dyDescent="0.3">
      <c r="A56" s="45" t="s">
        <v>11</v>
      </c>
      <c r="B56" s="50" t="str">
        <f>'Summary Sheet'!D56</f>
        <v xml:space="preserve">b. strategies on how to address work-related stress and vicarious traumatisation. </v>
      </c>
      <c r="C56" s="41" t="str">
        <f>'Summary Sheet'!E56</f>
        <v/>
      </c>
      <c r="D56" s="44"/>
      <c r="E56" s="44"/>
      <c r="F56" s="44"/>
      <c r="G56" s="44"/>
      <c r="H56" s="44"/>
    </row>
    <row r="57" spans="1:8" ht="48" customHeight="1" thickBot="1" x14ac:dyDescent="0.3">
      <c r="A57" s="45" t="s">
        <v>11</v>
      </c>
      <c r="B57" s="49" t="str">
        <f>'Summary Sheet'!D57</f>
        <v>3. My organisation provides onsite opportunities for training and professional development.</v>
      </c>
      <c r="C57" s="41" t="str">
        <f>'Summary Sheet'!E57</f>
        <v/>
      </c>
      <c r="D57" s="44"/>
      <c r="E57" s="44"/>
      <c r="F57" s="44"/>
      <c r="G57" s="44"/>
      <c r="H57" s="44"/>
    </row>
    <row r="58" spans="1:8" ht="48" customHeight="1" thickBot="1" x14ac:dyDescent="0.3">
      <c r="A58" s="45" t="s">
        <v>11</v>
      </c>
      <c r="B58" s="49" t="str">
        <f>'Summary Sheet'!D58</f>
        <v>4. My organisation supports attendance at outside meetings and trainings.</v>
      </c>
      <c r="C58" s="41" t="str">
        <f>'Summary Sheet'!E58</f>
        <v/>
      </c>
      <c r="D58" s="44"/>
      <c r="E58" s="44"/>
      <c r="F58" s="44"/>
      <c r="G58" s="44"/>
      <c r="H58" s="44"/>
    </row>
    <row r="59" spans="1:8" ht="48" customHeight="1" thickBot="1" x14ac:dyDescent="0.3">
      <c r="A59" s="45" t="s">
        <v>11</v>
      </c>
      <c r="B59" s="49" t="str">
        <f>'Summary Sheet'!D59</f>
        <v>5. I am prepared to cover for coworkers who are absent.</v>
      </c>
      <c r="C59" s="41" t="str">
        <f>'Summary Sheet'!E59</f>
        <v/>
      </c>
      <c r="D59" s="44"/>
      <c r="E59" s="44"/>
      <c r="F59" s="44"/>
      <c r="G59" s="44"/>
      <c r="H59" s="44"/>
    </row>
    <row r="60" spans="1:8" ht="80.099999999999994" customHeight="1" thickBot="1" x14ac:dyDescent="0.3">
      <c r="A60" s="45" t="s">
        <v>11</v>
      </c>
      <c r="B60" s="49" t="str">
        <f>'Summary Sheet'!D60</f>
        <v>6. My organisation informs staff about expectations, opportunities, and steps necessary for advancement, including additional training and/or certification requirements.</v>
      </c>
      <c r="C60" s="41" t="str">
        <f>'Summary Sheet'!E60</f>
        <v/>
      </c>
      <c r="E60" s="44"/>
      <c r="F60" s="44"/>
      <c r="G60" s="44"/>
      <c r="H60" s="44"/>
    </row>
    <row r="61" spans="1:8" ht="48" customHeight="1" thickBot="1" x14ac:dyDescent="0.3">
      <c r="A61" s="45" t="s">
        <v>11</v>
      </c>
      <c r="B61" s="49" t="str">
        <f>'Summary Sheet'!D61</f>
        <v xml:space="preserve">7. I am encouraged to network and collaborate with co-workers and other organisations. </v>
      </c>
      <c r="C61" s="41" t="str">
        <f>'Summary Sheet'!E61</f>
        <v/>
      </c>
      <c r="D61" s="44"/>
      <c r="E61" s="44"/>
      <c r="F61" s="44"/>
      <c r="G61" s="44"/>
      <c r="H61" s="44"/>
    </row>
    <row r="62" spans="1:8" ht="80.25" customHeight="1" thickBot="1" x14ac:dyDescent="0.3">
      <c r="A62" s="45" t="s">
        <v>10</v>
      </c>
      <c r="B62" s="49" t="str">
        <f>'Summary Sheet'!D63</f>
        <v>1. During the hiring and orientation of new staff, supervisors demonstrate their understanding of the risk for vicarious trauma and the importance of both individual and organisational strategies to address it by—</v>
      </c>
      <c r="D62" s="44"/>
      <c r="E62" s="44"/>
      <c r="F62" s="44"/>
      <c r="G62" s="44"/>
      <c r="H62" s="44"/>
    </row>
    <row r="63" spans="1:8" ht="32.25" thickBot="1" x14ac:dyDescent="0.3">
      <c r="A63" s="45" t="s">
        <v>10</v>
      </c>
      <c r="B63" s="50" t="str">
        <f>'Summary Sheet'!D64</f>
        <v>a. asking final job applicants to articulate their own coping strategies;</v>
      </c>
      <c r="C63" s="41" t="str">
        <f>'Summary Sheet'!E64</f>
        <v/>
      </c>
      <c r="D63" s="44"/>
      <c r="E63" s="44"/>
      <c r="F63" s="44"/>
      <c r="G63" s="44"/>
      <c r="H63" s="44"/>
    </row>
    <row r="64" spans="1:8" ht="48" customHeight="1" thickBot="1" x14ac:dyDescent="0.3">
      <c r="A64" s="45" t="s">
        <v>10</v>
      </c>
      <c r="B64" s="50" t="str">
        <f>'Summary Sheet'!D65</f>
        <v>b. making final applicants aware of the organisation’s strategies to reduce the negative impact of the work.</v>
      </c>
      <c r="C64" s="41" t="str">
        <f>'Summary Sheet'!E65</f>
        <v/>
      </c>
      <c r="D64" s="44"/>
      <c r="E64" s="44"/>
      <c r="F64" s="44"/>
      <c r="G64" s="44"/>
      <c r="H64" s="44"/>
    </row>
    <row r="65" spans="1:3" ht="63.75" thickBot="1" x14ac:dyDescent="0.3">
      <c r="A65" s="45" t="s">
        <v>10</v>
      </c>
      <c r="B65" s="49" t="str">
        <f>'Summary Sheet'!D66</f>
        <v>2. My organisation offers services that support individual staff members (e.g., employee assistance program, chaplain services, mental health providers).</v>
      </c>
      <c r="C65" s="41" t="str">
        <f>'Summary Sheet'!E66</f>
        <v/>
      </c>
    </row>
    <row r="66" spans="1:3" ht="32.25" thickBot="1" x14ac:dyDescent="0.3">
      <c r="A66" s="45" t="s">
        <v>10</v>
      </c>
      <c r="B66" s="49" t="str">
        <f>'Summary Sheet'!D67</f>
        <v xml:space="preserve">3. My organisation provides opportunities for peers to support one another. </v>
      </c>
      <c r="C66" s="41" t="str">
        <f>'Summary Sheet'!E67</f>
        <v/>
      </c>
    </row>
    <row r="67" spans="1:3" ht="48" customHeight="1" thickBot="1" x14ac:dyDescent="0.3">
      <c r="A67" s="45" t="s">
        <v>10</v>
      </c>
      <c r="B67" s="49" t="str">
        <f>'Summary Sheet'!D68</f>
        <v>4. My organisation conducts exit interviews that include questions related to vicarious trauma and the organisation’s response.</v>
      </c>
      <c r="C67" s="41" t="str">
        <f>'Summary Sheet'!E68</f>
        <v/>
      </c>
    </row>
    <row r="68" spans="1:3" ht="32.25" customHeight="1" thickBot="1" x14ac:dyDescent="0.3">
      <c r="A68" s="45" t="s">
        <v>10</v>
      </c>
      <c r="B68" s="49" t="str">
        <f>'Summary Sheet'!D69</f>
        <v>5. Differentiation between work and non-work hours is recognised and respected.</v>
      </c>
      <c r="C68" s="41" t="str">
        <f>'Summary Sheet'!E69</f>
        <v/>
      </c>
    </row>
    <row r="69" spans="1:3" ht="32.25" customHeight="1" thickBot="1" x14ac:dyDescent="0.3">
      <c r="A69" s="45" t="s">
        <v>10</v>
      </c>
      <c r="B69" s="49" t="str">
        <f>'Summary Sheet'!D70</f>
        <v>6. My organisation’s policies—</v>
      </c>
    </row>
    <row r="70" spans="1:3" ht="32.25" customHeight="1" thickBot="1" x14ac:dyDescent="0.3">
      <c r="A70" s="45" t="s">
        <v>10</v>
      </c>
      <c r="B70" s="50" t="str">
        <f>'Summary Sheet'!D71</f>
        <v>a. support mental health and wellness;</v>
      </c>
      <c r="C70" s="41" t="str">
        <f>'Summary Sheet'!E71</f>
        <v/>
      </c>
    </row>
    <row r="71" spans="1:3" ht="32.25" customHeight="1" thickBot="1" x14ac:dyDescent="0.3">
      <c r="A71" s="45" t="s">
        <v>10</v>
      </c>
      <c r="B71" s="50" t="str">
        <f>'Summary Sheet'!D72</f>
        <v>b. support physical health and wellness.</v>
      </c>
      <c r="C71" s="41" t="str">
        <f>'Summary Sheet'!E72</f>
        <v/>
      </c>
    </row>
    <row r="72" spans="1:3" ht="48" customHeight="1" thickBot="1" x14ac:dyDescent="0.3">
      <c r="A72" s="45" t="s">
        <v>10</v>
      </c>
      <c r="B72" s="49" t="str">
        <f>'Summary Sheet'!D73</f>
        <v>7. My organisation provides wellness activities (e.g., a fitness program, mindfulness/meditation, yoga, gym access).</v>
      </c>
      <c r="C72" s="41" t="str">
        <f>'Summary Sheet'!E73</f>
        <v/>
      </c>
    </row>
    <row r="73" spans="1:3" ht="48" customHeight="1" thickBot="1" x14ac:dyDescent="0.3">
      <c r="A73" s="45" t="s">
        <v>10</v>
      </c>
      <c r="B73" s="49" t="str">
        <f>'Summary Sheet'!D74</f>
        <v xml:space="preserve">8. My organisation encourages wellness activities (e.g., a fitness program, mindfulness/meditation, yoga, gym access). </v>
      </c>
      <c r="C73" s="41" t="str">
        <f>'Summary Sheet'!E74</f>
        <v/>
      </c>
    </row>
    <row r="74" spans="1:3" ht="32.25" customHeight="1" thickBot="1" x14ac:dyDescent="0.3">
      <c r="A74" s="45" t="s">
        <v>10</v>
      </c>
      <c r="B74" s="49" t="str">
        <f>'Summary Sheet'!D75</f>
        <v>9. My organisation’s policies and/or practices support family members of employees.</v>
      </c>
      <c r="C74" s="41" t="str">
        <f>'Summary Sheet'!E75</f>
        <v/>
      </c>
    </row>
    <row r="75" spans="1:3" x14ac:dyDescent="0.25">
      <c r="B75" s="49"/>
    </row>
    <row r="76" spans="1:3" x14ac:dyDescent="0.25">
      <c r="B76" s="49"/>
    </row>
    <row r="77" spans="1:3" x14ac:dyDescent="0.25">
      <c r="B77" s="49"/>
    </row>
    <row r="78" spans="1:3" x14ac:dyDescent="0.25">
      <c r="B78" s="49"/>
    </row>
    <row r="79" spans="1:3" x14ac:dyDescent="0.25">
      <c r="B79" s="49"/>
    </row>
    <row r="80" spans="1:3"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6"/>
    </row>
    <row r="182" spans="2:2" x14ac:dyDescent="0.25">
      <c r="B182" s="46"/>
    </row>
    <row r="183" spans="2:2" x14ac:dyDescent="0.25">
      <c r="B183" s="46"/>
    </row>
    <row r="184" spans="2:2" x14ac:dyDescent="0.25">
      <c r="B184" s="46"/>
    </row>
    <row r="185" spans="2:2" x14ac:dyDescent="0.25">
      <c r="B185" s="46"/>
    </row>
    <row r="186" spans="2:2" x14ac:dyDescent="0.25">
      <c r="B186" s="46"/>
    </row>
    <row r="187" spans="2:2" x14ac:dyDescent="0.25">
      <c r="B187" s="46"/>
    </row>
    <row r="188" spans="2:2" x14ac:dyDescent="0.25">
      <c r="B188" s="46"/>
    </row>
    <row r="189" spans="2:2" x14ac:dyDescent="0.25">
      <c r="B189" s="46"/>
    </row>
    <row r="190" spans="2:2" x14ac:dyDescent="0.25">
      <c r="B190" s="46"/>
    </row>
    <row r="191" spans="2:2" x14ac:dyDescent="0.25">
      <c r="B191" s="46"/>
    </row>
    <row r="192" spans="2:2" x14ac:dyDescent="0.25">
      <c r="B192" s="46"/>
    </row>
    <row r="193" spans="2:2" x14ac:dyDescent="0.25">
      <c r="B193" s="46"/>
    </row>
    <row r="194" spans="2:2" x14ac:dyDescent="0.25">
      <c r="B194" s="46"/>
    </row>
    <row r="195" spans="2:2" x14ac:dyDescent="0.25">
      <c r="B195" s="46"/>
    </row>
    <row r="196" spans="2:2" x14ac:dyDescent="0.25">
      <c r="B196" s="46"/>
    </row>
    <row r="197" spans="2:2" x14ac:dyDescent="0.25">
      <c r="B197" s="46"/>
    </row>
    <row r="198" spans="2:2" x14ac:dyDescent="0.25">
      <c r="B198" s="46"/>
    </row>
    <row r="199" spans="2:2" x14ac:dyDescent="0.25">
      <c r="B199" s="46"/>
    </row>
    <row r="200" spans="2:2" x14ac:dyDescent="0.25">
      <c r="B200" s="46"/>
    </row>
    <row r="201" spans="2:2" x14ac:dyDescent="0.25">
      <c r="B201" s="46"/>
    </row>
    <row r="202" spans="2:2" x14ac:dyDescent="0.25">
      <c r="B202" s="46"/>
    </row>
    <row r="203" spans="2:2" x14ac:dyDescent="0.25">
      <c r="B203" s="46"/>
    </row>
    <row r="204" spans="2:2" x14ac:dyDescent="0.25">
      <c r="B204" s="46"/>
    </row>
    <row r="205" spans="2:2" x14ac:dyDescent="0.25">
      <c r="B205" s="46"/>
    </row>
    <row r="206" spans="2:2" x14ac:dyDescent="0.25">
      <c r="B206" s="46"/>
    </row>
    <row r="207" spans="2:2" x14ac:dyDescent="0.25">
      <c r="B207" s="46"/>
    </row>
    <row r="208" spans="2:2" x14ac:dyDescent="0.25">
      <c r="B208" s="46"/>
    </row>
    <row r="209" spans="2:2" x14ac:dyDescent="0.25">
      <c r="B209" s="46"/>
    </row>
    <row r="210" spans="2:2" x14ac:dyDescent="0.25">
      <c r="B210" s="46"/>
    </row>
  </sheetData>
  <mergeCells count="4">
    <mergeCell ref="A1:H1"/>
    <mergeCell ref="A2:H2"/>
    <mergeCell ref="A3:H3"/>
    <mergeCell ref="A4:H4"/>
  </mergeCells>
  <conditionalFormatting sqref="B76:B1048576">
    <cfRule type="top10" dxfId="8" priority="13" percent="1" bottom="1" rank="10"/>
    <cfRule type="top10" dxfId="7" priority="14" percent="1" rank="10"/>
  </conditionalFormatting>
  <conditionalFormatting sqref="C5">
    <cfRule type="containsBlanks" dxfId="6" priority="7">
      <formula>LEN(TRIM(C5))=0</formula>
    </cfRule>
  </conditionalFormatting>
  <conditionalFormatting sqref="C6:C74">
    <cfRule type="containsBlanks" dxfId="5" priority="4">
      <formula>LEN(TRIM(C6))=0</formula>
    </cfRule>
    <cfRule type="cellIs" dxfId="4" priority="5" operator="lessThan">
      <formula>2.5</formula>
    </cfRule>
    <cfRule type="cellIs" dxfId="3" priority="6" operator="greaterThan">
      <formula>3.5</formula>
    </cfRule>
  </conditionalFormatting>
  <conditionalFormatting sqref="C5">
    <cfRule type="containsBlanks" dxfId="2" priority="3">
      <formula>LEN(TRIM(C5))=0</formula>
    </cfRule>
  </conditionalFormatting>
  <conditionalFormatting sqref="C5">
    <cfRule type="containsBlanks" dxfId="1" priority="2">
      <formula>LEN(TRIM(C5))=0</formula>
    </cfRule>
  </conditionalFormatting>
  <conditionalFormatting sqref="C5">
    <cfRule type="containsBlanks" dxfId="0" priority="1">
      <formula>LEN(TRIM(C5))=0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TEVJRE9TLUNPUlBcZXZhbnNrZTE8L1VzZXJOYW1lPjxEYXRlVGltZT42LzI3LzIwMTggMzowOTo1NCBQTTwvRGF0ZVRpbWU+PExhYmVsU3RyaW5nPlVucmVzdHJpY3RlZ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c8d5760e-638a-47e8-9e2e-1226c2cb268d" origin="userSelected">
  <element uid="42834bfb-1ec1-4beb-bd64-eb83fb3cb3f3" value=""/>
</sisl>
</file>

<file path=customXml/itemProps1.xml><?xml version="1.0" encoding="utf-8"?>
<ds:datastoreItem xmlns:ds="http://schemas.openxmlformats.org/officeDocument/2006/customXml" ds:itemID="{B86EE2E2-C021-4889-AF95-A46367C5F41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72A1BC2-60C9-4963-AEC4-BCBCF4C69C0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 Sheet</vt:lpstr>
      <vt:lpstr>Leadership and Mission</vt:lpstr>
      <vt:lpstr>Management and Supervision</vt:lpstr>
      <vt:lpstr>Employee Empowerment and Work..</vt:lpstr>
      <vt:lpstr>Training and Professional Dev..</vt:lpstr>
      <vt:lpstr>Staff Health and Wellness</vt:lpstr>
      <vt:lpstr>Action Plan - Strengths</vt:lpstr>
      <vt:lpstr>'Action Plan - Strengths'!Print_Area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Unrestricted</dc:subject>
  <dc:creator>Sean Hallinan</dc:creator>
  <cp:lastModifiedBy>Grace Norrie</cp:lastModifiedBy>
  <dcterms:created xsi:type="dcterms:W3CDTF">2017-05-23T18:53:54Z</dcterms:created>
  <dcterms:modified xsi:type="dcterms:W3CDTF">2022-09-27T10:56:15Z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1c290f2a-9982-4232-ae1c-b72a765d9238</vt:lpwstr>
  </property>
  <property fmtid="{D5CDD505-2E9C-101B-9397-08002B2CF9AE}" pid="3" name="bjSaver">
    <vt:lpwstr>925RUl6pQA5ftyGMrl7ZbMTQRxFTC5Tz</vt:lpwstr>
  </property>
  <property fmtid="{D5CDD505-2E9C-101B-9397-08002B2CF9AE}" pid="4" name="bjDocumentLabelXML">
    <vt:lpwstr>&lt;?xml version="1.0" encoding="us-ascii"?&gt;&lt;sisl xmlns:xsi="http://www.w3.org/2001/XMLSchema-instance" xmlns:xsd="http://www.w3.org/2001/XMLSchema" sislVersion="0" policy="c8d5760e-638a-47e8-9e2e-1226c2cb268d" origin="userSelected" xmlns="http://www.boldonj</vt:lpwstr>
  </property>
  <property fmtid="{D5CDD505-2E9C-101B-9397-08002B2CF9AE}" pid="5" name="bjDocumentLabelXML-0">
    <vt:lpwstr>ames.com/2008/01/sie/internal/label"&gt;&lt;element uid="42834bfb-1ec1-4beb-bd64-eb83fb3cb3f3" value="" /&gt;&lt;/sisl&gt;</vt:lpwstr>
  </property>
  <property fmtid="{D5CDD505-2E9C-101B-9397-08002B2CF9AE}" pid="6" name="bjDocumentSecurityLabel">
    <vt:lpwstr>Unrestricted</vt:lpwstr>
  </property>
  <property fmtid="{D5CDD505-2E9C-101B-9397-08002B2CF9AE}" pid="7" name="bjLabelHistoryID">
    <vt:lpwstr>{B86EE2E2-C021-4889-AF95-A46367C5F414}</vt:lpwstr>
  </property>
</Properties>
</file>